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IWMDP\RURAL WATER\Nyamugashani\WORKS\Final DOCs\Lot 1\"/>
    </mc:Choice>
  </mc:AlternateContent>
  <bookViews>
    <workbookView xWindow="0" yWindow="0" windowWidth="19200" windowHeight="6470" activeTab="2"/>
  </bookViews>
  <sheets>
    <sheet name="Cover" sheetId="2" r:id="rId1"/>
    <sheet name="Preamble" sheetId="3" r:id="rId2"/>
    <sheet name="1.0 General Items" sheetId="4" r:id="rId3"/>
    <sheet name="2.0 DayWorks" sheetId="5" r:id="rId4"/>
    <sheet name="6.1Transmission Kyaruma Muhokya" sheetId="24" r:id="rId5"/>
    <sheet name="6.1.1 BPT Transmission Mughete" sheetId="25" r:id="rId6"/>
    <sheet name="7.7 Mughete Kyarujumba" sheetId="31" r:id="rId7"/>
    <sheet name="7.7.1 Mughete Reservoir" sheetId="32" r:id="rId8"/>
    <sheet name="7.7.2 BPT1 Mughete Distribution" sheetId="33" r:id="rId9"/>
    <sheet name="7.7.3 BPT2 Mughete Distributio " sheetId="34" r:id="rId10"/>
    <sheet name="7.8 Kikorongo Lake Katwe " sheetId="35" r:id="rId11"/>
    <sheet name="7.8.1 Kikorongo Reservoir" sheetId="36" r:id="rId12"/>
    <sheet name="7.8.2 BPT1 Kikorongo Distributi" sheetId="37" r:id="rId13"/>
    <sheet name="7.8.3 BPT2 Kikorongo Distributi" sheetId="38" r:id="rId14"/>
    <sheet name="7.8.4 BPT3 Kikorongo Distributi" sheetId="39" r:id="rId15"/>
    <sheet name="7.8.5 BPT4 Kikorongo Distributi" sheetId="40" r:id="rId16"/>
    <sheet name="7.8.6 BPT5 Kikorongo Distributi" sheetId="41" r:id="rId17"/>
    <sheet name="7.8.7 BPT6 Kikorongo Distributi" sheetId="42" r:id="rId18"/>
    <sheet name="7.8.8 BPT7 Kikorongo Distributi" sheetId="43" r:id="rId19"/>
    <sheet name="7.9 Kinyabakazi Kahendero" sheetId="44" r:id="rId20"/>
    <sheet name="7.9.1 Kinyabakazi Elev Tank" sheetId="45" r:id="rId21"/>
    <sheet name="7.9.2 BPT1 Kinyabakazi Distribu" sheetId="46" r:id="rId22"/>
    <sheet name="7.9.3 BPT2 Kinyabakazi Distribu" sheetId="47" r:id="rId23"/>
    <sheet name="7.9.4 BPT3 Kinyabakazi Distribu" sheetId="48" r:id="rId24"/>
    <sheet name="7.10 Muhokya" sheetId="49" r:id="rId25"/>
    <sheet name="7.10.1 Muhokya Reservoir" sheetId="50" r:id="rId26"/>
    <sheet name="7.10.2 BPT1 Muhokya Distribut" sheetId="51" r:id="rId27"/>
    <sheet name="7.10.3 BPT2 Muhokya Distribut" sheetId="52" r:id="rId28"/>
    <sheet name="7.10.4 BPT3 Muhokya Distribut" sheetId="53" r:id="rId29"/>
    <sheet name="7.11 Kahokya-Nyateka Distrib" sheetId="54" r:id="rId30"/>
    <sheet name="7.11.1 Kilhambaghiro Elev Tank" sheetId="55" r:id="rId31"/>
    <sheet name="7.11.2 Murambi Elev Tank" sheetId="56" r:id="rId32"/>
    <sheet name="7.11.3 BPT1Kahokya-Nyateka Dist" sheetId="57" r:id="rId33"/>
    <sheet name="7.11.4 BPT2 Kahokya-Nyateka" sheetId="58" r:id="rId34"/>
    <sheet name="7.11.5 BPT3 Kahokya-Nyateka" sheetId="59" r:id="rId35"/>
    <sheet name="7.11.6 BPT4 Kahokya-Nyateka" sheetId="60" r:id="rId36"/>
    <sheet name="7.11.7 BPT5 Kahokya-Nyateka" sheetId="61" r:id="rId37"/>
    <sheet name="7.11.8 BPT6 Kahokya-Nyateka " sheetId="62" r:id="rId38"/>
    <sheet name="7.11.9 BPT 7 Kahokya-Nyateka " sheetId="63" r:id="rId39"/>
    <sheet name="Bill 8B - NYA -SD VIP BOYS" sheetId="69" r:id="rId40"/>
    <sheet name="Bill 8C - NYA -SD VIP GIRLS" sheetId="68" r:id="rId41"/>
    <sheet name="Bill 9 - NYA ESS" sheetId="71" r:id="rId42"/>
    <sheet name="Summary" sheetId="66" r:id="rId43"/>
  </sheets>
  <definedNames>
    <definedName name="_Toc248145367" localSheetId="0">Cover!$A$1</definedName>
    <definedName name="_xlnm.Print_Area" localSheetId="2">'1.0 General Items'!$A$1:$F$167</definedName>
    <definedName name="_xlnm.Print_Area" localSheetId="4">'6.1Transmission Kyaruma Muhokya'!$A$1:$F$449</definedName>
    <definedName name="_xlnm.Print_Area" localSheetId="24">'7.10 Muhokya'!$A$1:$F$391</definedName>
    <definedName name="_xlnm.Print_Area" localSheetId="29">'7.11 Kahokya-Nyateka Distrib'!$A$1:$F$402</definedName>
    <definedName name="_xlnm.Print_Area" localSheetId="6">'7.7 Mughete Kyarujumba'!$A$1:$F$439</definedName>
    <definedName name="_xlnm.Print_Area" localSheetId="10">'7.8 Kikorongo Lake Katwe '!$A$1:$F$488</definedName>
    <definedName name="_xlnm.Print_Area" localSheetId="19">'7.9 Kinyabakazi Kahendero'!$A$1:$F$442</definedName>
    <definedName name="_xlnm.Print_Area" localSheetId="0">Cover!$A$1:$A$47</definedName>
    <definedName name="_xlnm.Print_Area" localSheetId="1">Preamble!$A$1:$B$268</definedName>
    <definedName name="_xlnm.Print_Area" localSheetId="42">Summary!$A$1:$C$67</definedName>
    <definedName name="_xlnm.Print_Titles" localSheetId="25">'7.10.1 Muhokya Reservoir'!$1:$5</definedName>
    <definedName name="_xlnm.Print_Titles" localSheetId="7">'7.7.1 Mughete Reservoir'!$1:$5</definedName>
    <definedName name="_xlnm.Print_Titles" localSheetId="11">'7.8.1 Kikorongo Reservoir'!$1:$5</definedName>
    <definedName name="x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7" i="4" l="1"/>
  <c r="F85" i="4"/>
  <c r="C53" i="66"/>
  <c r="F33" i="71"/>
  <c r="F41" i="71" s="1"/>
  <c r="F31" i="71"/>
  <c r="F29" i="71"/>
  <c r="F27" i="71"/>
  <c r="F25" i="71"/>
  <c r="F23" i="71"/>
  <c r="F21" i="71"/>
  <c r="F19" i="71"/>
  <c r="F17" i="71"/>
  <c r="F15" i="71"/>
  <c r="F13" i="71"/>
  <c r="F11" i="71"/>
  <c r="F9" i="71"/>
  <c r="F261" i="54" l="1"/>
  <c r="F259" i="54"/>
  <c r="F284" i="49"/>
  <c r="F282" i="49"/>
  <c r="F311" i="44"/>
  <c r="F309" i="44"/>
  <c r="F373" i="35"/>
  <c r="F371" i="35"/>
  <c r="F303" i="31"/>
  <c r="F301" i="31"/>
  <c r="F360" i="24"/>
  <c r="F358" i="24"/>
  <c r="F308" i="59" l="1"/>
  <c r="F307" i="59"/>
  <c r="F306" i="59"/>
  <c r="F305" i="59"/>
  <c r="F304" i="59"/>
  <c r="F303" i="59"/>
  <c r="F302" i="59"/>
  <c r="F301" i="59"/>
  <c r="F300" i="59"/>
  <c r="F299" i="59"/>
  <c r="F298" i="59"/>
  <c r="F284" i="59"/>
  <c r="F283" i="59"/>
  <c r="F282" i="59"/>
  <c r="F281" i="59"/>
  <c r="F280" i="59"/>
  <c r="F279" i="59"/>
  <c r="F278" i="59"/>
  <c r="F277" i="59"/>
  <c r="F276" i="59"/>
  <c r="F275" i="59"/>
  <c r="F274" i="59"/>
  <c r="F273" i="59"/>
  <c r="F272" i="59"/>
  <c r="F271" i="59"/>
  <c r="F270" i="59"/>
  <c r="F269" i="59"/>
  <c r="F268" i="59"/>
  <c r="F267" i="59"/>
  <c r="F266" i="59"/>
  <c r="F265" i="59"/>
  <c r="F264" i="59"/>
  <c r="F263" i="59"/>
  <c r="F262" i="59"/>
  <c r="F261" i="59"/>
  <c r="F260" i="59"/>
  <c r="F259" i="59"/>
  <c r="F258" i="59"/>
  <c r="F234" i="59"/>
  <c r="F233" i="59"/>
  <c r="F232" i="59"/>
  <c r="F231" i="59"/>
  <c r="F230" i="59"/>
  <c r="F229" i="59"/>
  <c r="F228" i="59"/>
  <c r="F227" i="59"/>
  <c r="F226" i="59"/>
  <c r="F225" i="59"/>
  <c r="F224" i="59"/>
  <c r="F223" i="59"/>
  <c r="F222" i="59"/>
  <c r="F221" i="59"/>
  <c r="F220" i="59"/>
  <c r="F219" i="59"/>
  <c r="F218" i="59"/>
  <c r="F217" i="59"/>
  <c r="F216" i="59"/>
  <c r="F215" i="59"/>
  <c r="F214" i="59"/>
  <c r="F213" i="59"/>
  <c r="F212" i="59"/>
  <c r="F211" i="59"/>
  <c r="F210" i="59"/>
  <c r="F194" i="59"/>
  <c r="F193" i="59"/>
  <c r="F192" i="59"/>
  <c r="F191" i="59"/>
  <c r="F190" i="59"/>
  <c r="F189" i="59"/>
  <c r="F188" i="59"/>
  <c r="F187" i="59"/>
  <c r="F186" i="59"/>
  <c r="F185" i="59"/>
  <c r="F184" i="59"/>
  <c r="F183" i="59"/>
  <c r="F182" i="59"/>
  <c r="F181" i="59"/>
  <c r="F180" i="59"/>
  <c r="F179" i="59"/>
  <c r="F178" i="59"/>
  <c r="F177" i="59"/>
  <c r="F176" i="59"/>
  <c r="F175" i="59"/>
  <c r="F174" i="59"/>
  <c r="F173" i="59"/>
  <c r="F172" i="59"/>
  <c r="F171" i="59"/>
  <c r="F170" i="59"/>
  <c r="F169" i="59"/>
  <c r="F168" i="59"/>
  <c r="F167" i="59"/>
  <c r="F166" i="59"/>
  <c r="F165" i="59"/>
  <c r="F164" i="59"/>
  <c r="F163" i="59"/>
  <c r="F139" i="59"/>
  <c r="F138" i="59"/>
  <c r="F137" i="59"/>
  <c r="F136" i="59"/>
  <c r="F135" i="59"/>
  <c r="F134" i="59"/>
  <c r="F133" i="59"/>
  <c r="F132" i="59"/>
  <c r="F131" i="59"/>
  <c r="F130" i="59"/>
  <c r="F129" i="59"/>
  <c r="F128" i="59"/>
  <c r="F127" i="59"/>
  <c r="F126" i="59"/>
  <c r="F125" i="59"/>
  <c r="F124" i="59"/>
  <c r="F123" i="59"/>
  <c r="F122" i="59"/>
  <c r="F121" i="59"/>
  <c r="F120" i="59"/>
  <c r="F119" i="59"/>
  <c r="F118" i="59"/>
  <c r="F117" i="59"/>
  <c r="F116" i="59"/>
  <c r="F115" i="59"/>
  <c r="F114" i="59"/>
  <c r="F113" i="59"/>
  <c r="F112" i="59"/>
  <c r="F91" i="59"/>
  <c r="F90" i="59"/>
  <c r="F89" i="59"/>
  <c r="F88" i="59"/>
  <c r="F87" i="59"/>
  <c r="F86" i="59"/>
  <c r="F85" i="59"/>
  <c r="F84" i="59"/>
  <c r="F83" i="59"/>
  <c r="F82" i="59"/>
  <c r="F81" i="59"/>
  <c r="F80" i="59"/>
  <c r="F79" i="59"/>
  <c r="F78" i="59"/>
  <c r="F77" i="59"/>
  <c r="F76" i="59"/>
  <c r="F75" i="59"/>
  <c r="F74" i="59"/>
  <c r="F73" i="59"/>
  <c r="F72" i="59"/>
  <c r="F71" i="59"/>
  <c r="F70" i="59"/>
  <c r="F69" i="59"/>
  <c r="F68" i="59"/>
  <c r="F67" i="59"/>
  <c r="F66" i="59"/>
  <c r="F65" i="59"/>
  <c r="F64" i="59"/>
  <c r="F63" i="59"/>
  <c r="F44" i="59"/>
  <c r="F43" i="59"/>
  <c r="F42" i="59"/>
  <c r="F41" i="59"/>
  <c r="F40" i="59"/>
  <c r="F39" i="59"/>
  <c r="F38" i="59"/>
  <c r="F37" i="59"/>
  <c r="F36" i="59"/>
  <c r="F35" i="59"/>
  <c r="F34" i="59"/>
  <c r="F33" i="59"/>
  <c r="F32" i="59"/>
  <c r="F31" i="59"/>
  <c r="F30" i="59"/>
  <c r="F29" i="59"/>
  <c r="F28" i="59"/>
  <c r="F27" i="59"/>
  <c r="F26" i="59"/>
  <c r="F25" i="59"/>
  <c r="F24" i="59"/>
  <c r="F23" i="59"/>
  <c r="F22" i="59"/>
  <c r="F21" i="59"/>
  <c r="F20" i="59"/>
  <c r="F19" i="59"/>
  <c r="F18" i="59"/>
  <c r="F17" i="59"/>
  <c r="F16" i="59"/>
  <c r="F308" i="58"/>
  <c r="F307" i="58"/>
  <c r="F306" i="58"/>
  <c r="F305" i="58"/>
  <c r="F304" i="58"/>
  <c r="F303" i="58"/>
  <c r="F302" i="58"/>
  <c r="F301" i="58"/>
  <c r="F300" i="58"/>
  <c r="F299" i="58"/>
  <c r="F298" i="58"/>
  <c r="F284" i="58"/>
  <c r="F283" i="58"/>
  <c r="F282" i="58"/>
  <c r="F281" i="58"/>
  <c r="F280" i="58"/>
  <c r="F279" i="58"/>
  <c r="F278" i="58"/>
  <c r="F277" i="58"/>
  <c r="F276" i="58"/>
  <c r="F275" i="58"/>
  <c r="F274" i="58"/>
  <c r="F273" i="58"/>
  <c r="F272" i="58"/>
  <c r="F271" i="58"/>
  <c r="F270" i="58"/>
  <c r="F269" i="58"/>
  <c r="F268" i="58"/>
  <c r="F267" i="58"/>
  <c r="F266" i="58"/>
  <c r="F265" i="58"/>
  <c r="F264" i="58"/>
  <c r="F263" i="58"/>
  <c r="F262" i="58"/>
  <c r="F261" i="58"/>
  <c r="F260" i="58"/>
  <c r="F259" i="58"/>
  <c r="F258" i="58"/>
  <c r="F234" i="58"/>
  <c r="F233" i="58"/>
  <c r="F232" i="58"/>
  <c r="F231" i="58"/>
  <c r="F230" i="58"/>
  <c r="F229" i="58"/>
  <c r="F228" i="58"/>
  <c r="F227" i="58"/>
  <c r="F226" i="58"/>
  <c r="F225" i="58"/>
  <c r="F224" i="58"/>
  <c r="F223" i="58"/>
  <c r="F222" i="58"/>
  <c r="F221" i="58"/>
  <c r="F220" i="58"/>
  <c r="F219" i="58"/>
  <c r="F218" i="58"/>
  <c r="F217" i="58"/>
  <c r="F216" i="58"/>
  <c r="F215" i="58"/>
  <c r="F214" i="58"/>
  <c r="F213" i="58"/>
  <c r="F212" i="58"/>
  <c r="F211" i="58"/>
  <c r="F210" i="58"/>
  <c r="F194" i="58"/>
  <c r="F193" i="58"/>
  <c r="F192" i="58"/>
  <c r="F191" i="58"/>
  <c r="F190" i="58"/>
  <c r="F189" i="58"/>
  <c r="F188" i="58"/>
  <c r="F187" i="58"/>
  <c r="F186" i="58"/>
  <c r="F185" i="58"/>
  <c r="F184" i="58"/>
  <c r="F183" i="58"/>
  <c r="F182" i="58"/>
  <c r="F181" i="58"/>
  <c r="F180" i="58"/>
  <c r="F179" i="58"/>
  <c r="F178" i="58"/>
  <c r="F177" i="58"/>
  <c r="F176" i="58"/>
  <c r="F175" i="58"/>
  <c r="F174" i="58"/>
  <c r="F173" i="58"/>
  <c r="F172" i="58"/>
  <c r="F171" i="58"/>
  <c r="F170" i="58"/>
  <c r="F169" i="58"/>
  <c r="F168" i="58"/>
  <c r="F167" i="58"/>
  <c r="F166" i="58"/>
  <c r="F165" i="58"/>
  <c r="F164" i="58"/>
  <c r="F163" i="58"/>
  <c r="F139" i="58"/>
  <c r="F138" i="58"/>
  <c r="F137" i="58"/>
  <c r="F136" i="58"/>
  <c r="F135" i="58"/>
  <c r="F134" i="58"/>
  <c r="F133" i="58"/>
  <c r="F132" i="58"/>
  <c r="F131" i="58"/>
  <c r="F130" i="58"/>
  <c r="F129" i="58"/>
  <c r="F128" i="58"/>
  <c r="F127" i="58"/>
  <c r="F126" i="58"/>
  <c r="F125" i="58"/>
  <c r="F124" i="58"/>
  <c r="F123" i="58"/>
  <c r="F122" i="58"/>
  <c r="F121" i="58"/>
  <c r="F120" i="58"/>
  <c r="F119" i="58"/>
  <c r="F118" i="58"/>
  <c r="F117" i="58"/>
  <c r="F116" i="58"/>
  <c r="F115" i="58"/>
  <c r="F114" i="58"/>
  <c r="F113" i="58"/>
  <c r="F112" i="58"/>
  <c r="F91" i="58"/>
  <c r="F90" i="58"/>
  <c r="F89" i="58"/>
  <c r="F88" i="58"/>
  <c r="F87" i="58"/>
  <c r="F86" i="58"/>
  <c r="F85" i="58"/>
  <c r="F84" i="58"/>
  <c r="F83" i="58"/>
  <c r="F82" i="58"/>
  <c r="F81" i="58"/>
  <c r="F80" i="58"/>
  <c r="F79" i="58"/>
  <c r="F78" i="58"/>
  <c r="F77" i="58"/>
  <c r="F76" i="58"/>
  <c r="F75" i="58"/>
  <c r="F74" i="58"/>
  <c r="F73" i="58"/>
  <c r="F72" i="58"/>
  <c r="F71" i="58"/>
  <c r="F70" i="58"/>
  <c r="F69" i="58"/>
  <c r="F68" i="58"/>
  <c r="F67" i="58"/>
  <c r="F66" i="58"/>
  <c r="F65" i="58"/>
  <c r="F64" i="58"/>
  <c r="F63" i="58"/>
  <c r="F44" i="58"/>
  <c r="F43" i="58"/>
  <c r="F42" i="58"/>
  <c r="F41" i="58"/>
  <c r="F40" i="58"/>
  <c r="F39" i="58"/>
  <c r="F38" i="58"/>
  <c r="F37" i="58"/>
  <c r="F36" i="58"/>
  <c r="F35" i="58"/>
  <c r="F34" i="58"/>
  <c r="F33" i="58"/>
  <c r="F32" i="58"/>
  <c r="F31" i="58"/>
  <c r="F30" i="58"/>
  <c r="F29" i="58"/>
  <c r="F28" i="58"/>
  <c r="F27" i="58"/>
  <c r="F26" i="58"/>
  <c r="F25" i="58"/>
  <c r="F24" i="58"/>
  <c r="F23" i="58"/>
  <c r="F22" i="58"/>
  <c r="F21" i="58"/>
  <c r="F20" i="58"/>
  <c r="F19" i="58"/>
  <c r="F18" i="58"/>
  <c r="F17" i="58"/>
  <c r="F16" i="58"/>
  <c r="F308" i="57"/>
  <c r="F307" i="57"/>
  <c r="F306" i="57"/>
  <c r="F305" i="57"/>
  <c r="F304" i="57"/>
  <c r="F303" i="57"/>
  <c r="F302" i="57"/>
  <c r="F301" i="57"/>
  <c r="F300" i="57"/>
  <c r="F299" i="57"/>
  <c r="F298" i="57"/>
  <c r="F284" i="57"/>
  <c r="F283" i="57"/>
  <c r="F282" i="57"/>
  <c r="F281" i="57"/>
  <c r="F280" i="57"/>
  <c r="F279" i="57"/>
  <c r="F278" i="57"/>
  <c r="F277" i="57"/>
  <c r="F276" i="57"/>
  <c r="F275" i="57"/>
  <c r="F274" i="57"/>
  <c r="F273" i="57"/>
  <c r="F272" i="57"/>
  <c r="F271" i="57"/>
  <c r="F270" i="57"/>
  <c r="F269" i="57"/>
  <c r="F268" i="57"/>
  <c r="F267" i="57"/>
  <c r="F266" i="57"/>
  <c r="F265" i="57"/>
  <c r="F264" i="57"/>
  <c r="F263" i="57"/>
  <c r="F262" i="57"/>
  <c r="F261" i="57"/>
  <c r="F260" i="57"/>
  <c r="F259" i="57"/>
  <c r="F258" i="57"/>
  <c r="F234" i="57"/>
  <c r="F233" i="57"/>
  <c r="F232" i="57"/>
  <c r="F231" i="57"/>
  <c r="F230" i="57"/>
  <c r="F229" i="57"/>
  <c r="F228" i="57"/>
  <c r="F227" i="57"/>
  <c r="F226" i="57"/>
  <c r="F225" i="57"/>
  <c r="F224" i="57"/>
  <c r="F223" i="57"/>
  <c r="F222" i="57"/>
  <c r="F221" i="57"/>
  <c r="F220" i="57"/>
  <c r="F219" i="57"/>
  <c r="F218" i="57"/>
  <c r="F217" i="57"/>
  <c r="F216" i="57"/>
  <c r="F215" i="57"/>
  <c r="F214" i="57"/>
  <c r="F213" i="57"/>
  <c r="F212" i="57"/>
  <c r="F211" i="57"/>
  <c r="F210" i="57"/>
  <c r="F194" i="57"/>
  <c r="F193" i="57"/>
  <c r="F192" i="57"/>
  <c r="F191" i="57"/>
  <c r="F190" i="57"/>
  <c r="F189" i="57"/>
  <c r="F188" i="57"/>
  <c r="F187" i="57"/>
  <c r="F186" i="57"/>
  <c r="F185" i="57"/>
  <c r="F184" i="57"/>
  <c r="F183" i="57"/>
  <c r="F182" i="57"/>
  <c r="F181" i="57"/>
  <c r="F180" i="57"/>
  <c r="F179" i="57"/>
  <c r="F178" i="57"/>
  <c r="F177" i="57"/>
  <c r="F176" i="57"/>
  <c r="F175" i="57"/>
  <c r="F174" i="57"/>
  <c r="F173" i="57"/>
  <c r="F172" i="57"/>
  <c r="F171" i="57"/>
  <c r="F170" i="57"/>
  <c r="F169" i="57"/>
  <c r="F168" i="57"/>
  <c r="F167" i="57"/>
  <c r="F166" i="57"/>
  <c r="F165" i="57"/>
  <c r="F164" i="57"/>
  <c r="F163" i="57"/>
  <c r="F139" i="57"/>
  <c r="F138" i="57"/>
  <c r="F137" i="57"/>
  <c r="F136" i="57"/>
  <c r="F135" i="57"/>
  <c r="F134" i="57"/>
  <c r="F133" i="57"/>
  <c r="F132" i="57"/>
  <c r="F131" i="57"/>
  <c r="F130" i="57"/>
  <c r="F129" i="57"/>
  <c r="F128" i="57"/>
  <c r="F127" i="57"/>
  <c r="F126" i="57"/>
  <c r="F125" i="57"/>
  <c r="F124" i="57"/>
  <c r="F123" i="57"/>
  <c r="F122" i="57"/>
  <c r="F121" i="57"/>
  <c r="F120" i="57"/>
  <c r="F119" i="57"/>
  <c r="F118" i="57"/>
  <c r="F117" i="57"/>
  <c r="F116" i="57"/>
  <c r="F115" i="57"/>
  <c r="F114" i="57"/>
  <c r="F113" i="57"/>
  <c r="F112" i="57"/>
  <c r="F91" i="57"/>
  <c r="F90" i="57"/>
  <c r="F89" i="57"/>
  <c r="F88" i="57"/>
  <c r="F87" i="57"/>
  <c r="F86" i="57"/>
  <c r="F85" i="57"/>
  <c r="F84" i="57"/>
  <c r="F83" i="57"/>
  <c r="F82" i="57"/>
  <c r="F81" i="57"/>
  <c r="F80" i="57"/>
  <c r="F79" i="57"/>
  <c r="F78" i="57"/>
  <c r="F77" i="57"/>
  <c r="F76" i="57"/>
  <c r="F75" i="57"/>
  <c r="F74" i="57"/>
  <c r="F73" i="57"/>
  <c r="F72" i="57"/>
  <c r="F71" i="57"/>
  <c r="F70" i="57"/>
  <c r="F69" i="57"/>
  <c r="F68" i="57"/>
  <c r="F67" i="57"/>
  <c r="F66" i="57"/>
  <c r="F65" i="57"/>
  <c r="F64" i="57"/>
  <c r="F63" i="57"/>
  <c r="F44" i="57"/>
  <c r="F43" i="57"/>
  <c r="F42" i="57"/>
  <c r="F41" i="57"/>
  <c r="F40" i="57"/>
  <c r="F39" i="57"/>
  <c r="F38" i="57"/>
  <c r="F37" i="57"/>
  <c r="F36" i="57"/>
  <c r="F35" i="57"/>
  <c r="F34" i="57"/>
  <c r="F33" i="57"/>
  <c r="F32" i="57"/>
  <c r="F31" i="57"/>
  <c r="F30" i="57"/>
  <c r="F29" i="57"/>
  <c r="F28" i="57"/>
  <c r="F27" i="57"/>
  <c r="F26" i="57"/>
  <c r="F25" i="57"/>
  <c r="F24" i="57"/>
  <c r="F23" i="57"/>
  <c r="F22" i="57"/>
  <c r="F21" i="57"/>
  <c r="F20" i="57"/>
  <c r="F19" i="57"/>
  <c r="F18" i="57"/>
  <c r="F17" i="57"/>
  <c r="F16" i="57"/>
  <c r="F261" i="56"/>
  <c r="F260" i="56"/>
  <c r="F259" i="56"/>
  <c r="F258" i="56"/>
  <c r="F257" i="56"/>
  <c r="F256" i="56"/>
  <c r="F255" i="56"/>
  <c r="F254" i="56"/>
  <c r="F253" i="56"/>
  <c r="F234" i="56"/>
  <c r="F233" i="56"/>
  <c r="F232" i="56"/>
  <c r="F231" i="56"/>
  <c r="F230" i="56"/>
  <c r="F229" i="56"/>
  <c r="F228" i="56"/>
  <c r="F227" i="56"/>
  <c r="F226" i="56"/>
  <c r="F225" i="56"/>
  <c r="F224" i="56"/>
  <c r="F223" i="56"/>
  <c r="F222" i="56"/>
  <c r="F221" i="56"/>
  <c r="F220" i="56"/>
  <c r="F219" i="56"/>
  <c r="F218" i="56"/>
  <c r="F217" i="56"/>
  <c r="F216" i="56"/>
  <c r="F215" i="56"/>
  <c r="F214" i="56"/>
  <c r="F213" i="56"/>
  <c r="F212" i="56"/>
  <c r="F211" i="56"/>
  <c r="F210" i="56"/>
  <c r="F209" i="56"/>
  <c r="F208" i="56"/>
  <c r="F207" i="56"/>
  <c r="F206" i="56"/>
  <c r="F185" i="56"/>
  <c r="F184" i="56"/>
  <c r="F183" i="56"/>
  <c r="F182" i="56"/>
  <c r="F181" i="56"/>
  <c r="F180" i="56"/>
  <c r="F179" i="56"/>
  <c r="F178" i="56"/>
  <c r="F177" i="56"/>
  <c r="F176" i="56"/>
  <c r="F175" i="56"/>
  <c r="F174" i="56"/>
  <c r="F173" i="56"/>
  <c r="F172" i="56"/>
  <c r="F171" i="56"/>
  <c r="F170" i="56"/>
  <c r="F169" i="56"/>
  <c r="F168" i="56"/>
  <c r="F167" i="56"/>
  <c r="F166" i="56"/>
  <c r="F165" i="56"/>
  <c r="F164" i="56"/>
  <c r="F163" i="56"/>
  <c r="F162" i="56"/>
  <c r="F161" i="56"/>
  <c r="F160" i="56"/>
  <c r="F142" i="56"/>
  <c r="F141" i="56"/>
  <c r="F140" i="56"/>
  <c r="F139" i="56"/>
  <c r="F138" i="56"/>
  <c r="F137" i="56"/>
  <c r="F136" i="56"/>
  <c r="F135" i="56"/>
  <c r="F134" i="56"/>
  <c r="F133" i="56"/>
  <c r="F132" i="56"/>
  <c r="F131" i="56"/>
  <c r="F130" i="56"/>
  <c r="F129" i="56"/>
  <c r="F128" i="56"/>
  <c r="F127" i="56"/>
  <c r="F126" i="56"/>
  <c r="F125" i="56"/>
  <c r="F124" i="56"/>
  <c r="F123" i="56"/>
  <c r="F122" i="56"/>
  <c r="F121" i="56"/>
  <c r="F120" i="56"/>
  <c r="F119" i="56"/>
  <c r="F118" i="56"/>
  <c r="F117" i="56"/>
  <c r="F116" i="56"/>
  <c r="F115" i="56"/>
  <c r="F114" i="56"/>
  <c r="F113" i="56"/>
  <c r="F112" i="56"/>
  <c r="F111" i="56"/>
  <c r="F91" i="56"/>
  <c r="F90" i="56"/>
  <c r="F89" i="56"/>
  <c r="F88" i="56"/>
  <c r="F87" i="56"/>
  <c r="F86" i="56"/>
  <c r="F85" i="56"/>
  <c r="F84" i="56"/>
  <c r="F83" i="56"/>
  <c r="F82" i="56"/>
  <c r="F81" i="56"/>
  <c r="F80" i="56"/>
  <c r="F79" i="56"/>
  <c r="F78" i="56"/>
  <c r="F77" i="56"/>
  <c r="F76" i="56"/>
  <c r="F75" i="56"/>
  <c r="F74" i="56"/>
  <c r="F73" i="56"/>
  <c r="F72" i="56"/>
  <c r="F71" i="56"/>
  <c r="F70" i="56"/>
  <c r="F69" i="56"/>
  <c r="F68" i="56"/>
  <c r="F67" i="56"/>
  <c r="F66" i="56"/>
  <c r="F65" i="56"/>
  <c r="F64" i="56"/>
  <c r="F63" i="56"/>
  <c r="F62" i="56"/>
  <c r="F61" i="56"/>
  <c r="F44" i="56"/>
  <c r="F43" i="56"/>
  <c r="F42" i="56"/>
  <c r="F41" i="56"/>
  <c r="F40" i="56"/>
  <c r="F39" i="56"/>
  <c r="F38" i="56"/>
  <c r="F37" i="56"/>
  <c r="F36" i="56"/>
  <c r="F35" i="56"/>
  <c r="F34" i="56"/>
  <c r="F33" i="56"/>
  <c r="F32" i="56"/>
  <c r="F31" i="56"/>
  <c r="F30" i="56"/>
  <c r="F29" i="56"/>
  <c r="F28" i="56"/>
  <c r="F27" i="56"/>
  <c r="F26" i="56"/>
  <c r="F25" i="56"/>
  <c r="F24" i="56"/>
  <c r="F23" i="56"/>
  <c r="F22" i="56"/>
  <c r="F21" i="56"/>
  <c r="F20" i="56"/>
  <c r="F19" i="56"/>
  <c r="F18" i="56"/>
  <c r="F17" i="56"/>
  <c r="F16" i="56"/>
  <c r="F261" i="55"/>
  <c r="F260" i="55"/>
  <c r="F259" i="55"/>
  <c r="F258" i="55"/>
  <c r="F257" i="55"/>
  <c r="F256" i="55"/>
  <c r="F255" i="55"/>
  <c r="F254" i="55"/>
  <c r="F253" i="55"/>
  <c r="F234" i="55"/>
  <c r="F233" i="55"/>
  <c r="F232" i="55"/>
  <c r="F231" i="55"/>
  <c r="F230" i="55"/>
  <c r="F229" i="55"/>
  <c r="F228" i="55"/>
  <c r="F227" i="55"/>
  <c r="F226" i="55"/>
  <c r="F225" i="55"/>
  <c r="F224" i="55"/>
  <c r="F223" i="55"/>
  <c r="F222" i="55"/>
  <c r="F221" i="55"/>
  <c r="F220" i="55"/>
  <c r="F219" i="55"/>
  <c r="F218" i="55"/>
  <c r="F217" i="55"/>
  <c r="F216" i="55"/>
  <c r="F215" i="55"/>
  <c r="F214" i="55"/>
  <c r="F213" i="55"/>
  <c r="F212" i="55"/>
  <c r="F211" i="55"/>
  <c r="F210" i="55"/>
  <c r="F209" i="55"/>
  <c r="F208" i="55"/>
  <c r="F207" i="55"/>
  <c r="F206" i="55"/>
  <c r="F185" i="55"/>
  <c r="F184" i="55"/>
  <c r="F183" i="55"/>
  <c r="F182" i="55"/>
  <c r="F181" i="55"/>
  <c r="F180" i="55"/>
  <c r="F179" i="55"/>
  <c r="F178" i="55"/>
  <c r="F177" i="55"/>
  <c r="F176" i="55"/>
  <c r="F175" i="55"/>
  <c r="F174" i="55"/>
  <c r="F173" i="55"/>
  <c r="F172" i="55"/>
  <c r="F171" i="55"/>
  <c r="F170" i="55"/>
  <c r="F169" i="55"/>
  <c r="F168" i="55"/>
  <c r="F167" i="55"/>
  <c r="F166" i="55"/>
  <c r="F165" i="55"/>
  <c r="F164" i="55"/>
  <c r="F163" i="55"/>
  <c r="F162" i="55"/>
  <c r="F161" i="55"/>
  <c r="F160" i="55"/>
  <c r="F142" i="55"/>
  <c r="F141" i="55"/>
  <c r="F140" i="55"/>
  <c r="F139" i="55"/>
  <c r="F138" i="55"/>
  <c r="F137" i="55"/>
  <c r="F136" i="55"/>
  <c r="F135" i="55"/>
  <c r="F134" i="55"/>
  <c r="F133" i="55"/>
  <c r="F132" i="55"/>
  <c r="F131" i="55"/>
  <c r="F130" i="55"/>
  <c r="F129" i="55"/>
  <c r="F128" i="55"/>
  <c r="F127" i="55"/>
  <c r="F126" i="55"/>
  <c r="F125" i="55"/>
  <c r="F124" i="55"/>
  <c r="F123" i="55"/>
  <c r="F122" i="55"/>
  <c r="F121" i="55"/>
  <c r="F120" i="55"/>
  <c r="F119" i="55"/>
  <c r="F118" i="55"/>
  <c r="F117" i="55"/>
  <c r="F116" i="55"/>
  <c r="F115" i="55"/>
  <c r="F114" i="55"/>
  <c r="F113" i="55"/>
  <c r="F112" i="55"/>
  <c r="F111" i="55"/>
  <c r="F91" i="55"/>
  <c r="F90" i="55"/>
  <c r="F89" i="55"/>
  <c r="F88" i="55"/>
  <c r="F87" i="55"/>
  <c r="F86" i="55"/>
  <c r="F85" i="55"/>
  <c r="F84" i="55"/>
  <c r="F83" i="55"/>
  <c r="F82" i="55"/>
  <c r="F81" i="55"/>
  <c r="F80" i="55"/>
  <c r="F79" i="55"/>
  <c r="F78" i="55"/>
  <c r="F77" i="55"/>
  <c r="F76" i="55"/>
  <c r="F75" i="55"/>
  <c r="F74" i="55"/>
  <c r="F73" i="55"/>
  <c r="F72" i="55"/>
  <c r="F71" i="55"/>
  <c r="F70" i="55"/>
  <c r="F69" i="55"/>
  <c r="F68" i="55"/>
  <c r="F67" i="55"/>
  <c r="F66" i="55"/>
  <c r="F65" i="55"/>
  <c r="F64" i="55"/>
  <c r="F63" i="55"/>
  <c r="F62" i="55"/>
  <c r="F61"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F17" i="55"/>
  <c r="F16" i="55"/>
  <c r="F312" i="54"/>
  <c r="F311" i="54"/>
  <c r="F310" i="54"/>
  <c r="F285" i="54"/>
  <c r="F284" i="54"/>
  <c r="F283" i="54"/>
  <c r="F282" i="54"/>
  <c r="F281" i="54"/>
  <c r="F280" i="54"/>
  <c r="F279" i="54"/>
  <c r="F278" i="54"/>
  <c r="F277" i="54"/>
  <c r="F276" i="54"/>
  <c r="F275" i="54"/>
  <c r="F274" i="54"/>
  <c r="F273" i="54"/>
  <c r="F272" i="54"/>
  <c r="F271" i="54"/>
  <c r="F270" i="54"/>
  <c r="F269" i="54"/>
  <c r="F268" i="54"/>
  <c r="F267" i="54"/>
  <c r="F266" i="54"/>
  <c r="F265" i="54"/>
  <c r="F264" i="54"/>
  <c r="F263" i="54"/>
  <c r="F262" i="54"/>
  <c r="F257" i="54"/>
  <c r="F235" i="54"/>
  <c r="F234" i="54"/>
  <c r="F233" i="54"/>
  <c r="F232" i="54"/>
  <c r="F231" i="54"/>
  <c r="F230" i="54"/>
  <c r="F229" i="54"/>
  <c r="F228" i="54"/>
  <c r="F227" i="54"/>
  <c r="F226" i="54"/>
  <c r="F225" i="54"/>
  <c r="F224" i="54"/>
  <c r="F223" i="54"/>
  <c r="F222" i="54"/>
  <c r="F221" i="54"/>
  <c r="F220" i="54"/>
  <c r="F219" i="54"/>
  <c r="F218" i="54"/>
  <c r="F217" i="54"/>
  <c r="F216" i="54"/>
  <c r="F215" i="54"/>
  <c r="F214" i="54"/>
  <c r="F213" i="54"/>
  <c r="F212" i="54"/>
  <c r="F211" i="54"/>
  <c r="F210" i="54"/>
  <c r="F209" i="54"/>
  <c r="F185" i="54"/>
  <c r="F184" i="54"/>
  <c r="F183" i="54"/>
  <c r="F182" i="54"/>
  <c r="F181" i="54"/>
  <c r="F180" i="54"/>
  <c r="F179" i="54"/>
  <c r="F178" i="54"/>
  <c r="F177" i="54"/>
  <c r="F176" i="54"/>
  <c r="F175" i="54"/>
  <c r="F174" i="54"/>
  <c r="F173" i="54"/>
  <c r="F172" i="54"/>
  <c r="F171" i="54"/>
  <c r="F170" i="54"/>
  <c r="F169" i="54"/>
  <c r="F168" i="54"/>
  <c r="F167" i="54"/>
  <c r="F166" i="54"/>
  <c r="F165" i="54"/>
  <c r="F164" i="54"/>
  <c r="F163" i="54"/>
  <c r="F162" i="54"/>
  <c r="F161" i="54"/>
  <c r="F160" i="54"/>
  <c r="F159" i="54"/>
  <c r="F158" i="54"/>
  <c r="F134" i="54"/>
  <c r="F133" i="54"/>
  <c r="F132" i="54"/>
  <c r="F131" i="54"/>
  <c r="F130" i="54"/>
  <c r="F129" i="54"/>
  <c r="F128" i="54"/>
  <c r="F127" i="54"/>
  <c r="F126" i="54"/>
  <c r="F125" i="54"/>
  <c r="F124" i="54"/>
  <c r="F123" i="54"/>
  <c r="F122" i="54"/>
  <c r="F121" i="54"/>
  <c r="F120" i="54"/>
  <c r="F119" i="54"/>
  <c r="F118" i="54"/>
  <c r="F117" i="54"/>
  <c r="F116" i="54"/>
  <c r="F115" i="54"/>
  <c r="F114" i="54"/>
  <c r="F113" i="54"/>
  <c r="F112" i="54"/>
  <c r="F111" i="54"/>
  <c r="F110" i="54"/>
  <c r="F109" i="54"/>
  <c r="F88" i="54"/>
  <c r="F87" i="54"/>
  <c r="F86" i="54"/>
  <c r="F85" i="54"/>
  <c r="F84" i="54"/>
  <c r="F83" i="54"/>
  <c r="F82" i="54"/>
  <c r="F81" i="54"/>
  <c r="F80" i="54"/>
  <c r="F79" i="54"/>
  <c r="F78" i="54"/>
  <c r="F77" i="54"/>
  <c r="F76" i="54"/>
  <c r="F75" i="54"/>
  <c r="F74" i="54"/>
  <c r="F73" i="54"/>
  <c r="F72" i="54"/>
  <c r="F71" i="54"/>
  <c r="F70" i="54"/>
  <c r="F69" i="54"/>
  <c r="F68" i="54"/>
  <c r="F67" i="54"/>
  <c r="F66" i="54"/>
  <c r="F65" i="54"/>
  <c r="F64" i="54"/>
  <c r="F63" i="54"/>
  <c r="F62" i="54"/>
  <c r="F61" i="54"/>
  <c r="F60" i="54"/>
  <c r="F59" i="54"/>
  <c r="F44" i="54"/>
  <c r="F43" i="54"/>
  <c r="F42" i="54"/>
  <c r="F41" i="54"/>
  <c r="F40" i="54"/>
  <c r="F39" i="54"/>
  <c r="F38" i="54"/>
  <c r="F37" i="54"/>
  <c r="F36" i="54"/>
  <c r="F35" i="54"/>
  <c r="F34" i="54"/>
  <c r="F33" i="54"/>
  <c r="F32" i="54"/>
  <c r="F31" i="54"/>
  <c r="F30" i="54"/>
  <c r="F29" i="54"/>
  <c r="F28" i="54"/>
  <c r="F27" i="54"/>
  <c r="F26" i="54"/>
  <c r="F25" i="54"/>
  <c r="F24" i="54"/>
  <c r="F23" i="54"/>
  <c r="F22" i="54"/>
  <c r="F21" i="54"/>
  <c r="F20" i="54"/>
  <c r="F19" i="54"/>
  <c r="F18" i="54"/>
  <c r="F17" i="54"/>
  <c r="F16" i="54"/>
  <c r="F15" i="54"/>
  <c r="F14" i="54"/>
  <c r="F13" i="54"/>
  <c r="F12" i="54"/>
  <c r="F308" i="53"/>
  <c r="F307" i="53"/>
  <c r="F306" i="53"/>
  <c r="F305" i="53"/>
  <c r="F304" i="53"/>
  <c r="F303" i="53"/>
  <c r="F302" i="53"/>
  <c r="F301" i="53"/>
  <c r="F300" i="53"/>
  <c r="F299" i="53"/>
  <c r="F298" i="53"/>
  <c r="F284" i="53"/>
  <c r="F283" i="53"/>
  <c r="F282" i="53"/>
  <c r="F281" i="53"/>
  <c r="F280" i="53"/>
  <c r="F279" i="53"/>
  <c r="F278" i="53"/>
  <c r="F277" i="53"/>
  <c r="F276" i="53"/>
  <c r="F275" i="53"/>
  <c r="F274" i="53"/>
  <c r="F273" i="53"/>
  <c r="F272" i="53"/>
  <c r="F271" i="53"/>
  <c r="F270" i="53"/>
  <c r="F269" i="53"/>
  <c r="F268" i="53"/>
  <c r="F267" i="53"/>
  <c r="F266" i="53"/>
  <c r="F265" i="53"/>
  <c r="F264" i="53"/>
  <c r="F263" i="53"/>
  <c r="F262" i="53"/>
  <c r="F261" i="53"/>
  <c r="F260" i="53"/>
  <c r="F259" i="53"/>
  <c r="F258" i="53"/>
  <c r="F234" i="53"/>
  <c r="F233" i="53"/>
  <c r="F232" i="53"/>
  <c r="F231" i="53"/>
  <c r="F230" i="53"/>
  <c r="F229" i="53"/>
  <c r="F228" i="53"/>
  <c r="F227" i="53"/>
  <c r="F226" i="53"/>
  <c r="F225" i="53"/>
  <c r="F224" i="53"/>
  <c r="F223" i="53"/>
  <c r="F222" i="53"/>
  <c r="F221" i="53"/>
  <c r="F220" i="53"/>
  <c r="F219" i="53"/>
  <c r="F218" i="53"/>
  <c r="F217" i="53"/>
  <c r="F216" i="53"/>
  <c r="F215" i="53"/>
  <c r="F214" i="53"/>
  <c r="F213" i="53"/>
  <c r="F212" i="53"/>
  <c r="F211" i="53"/>
  <c r="F210" i="53"/>
  <c r="F194" i="53"/>
  <c r="F193" i="53"/>
  <c r="F192" i="53"/>
  <c r="F191" i="53"/>
  <c r="F190" i="53"/>
  <c r="F189" i="53"/>
  <c r="F188" i="53"/>
  <c r="F187" i="53"/>
  <c r="F186" i="53"/>
  <c r="F185" i="53"/>
  <c r="F184" i="53"/>
  <c r="F183" i="53"/>
  <c r="F182" i="53"/>
  <c r="F181" i="53"/>
  <c r="F180" i="53"/>
  <c r="F179" i="53"/>
  <c r="F178" i="53"/>
  <c r="F177" i="53"/>
  <c r="F176" i="53"/>
  <c r="F175" i="53"/>
  <c r="F174" i="53"/>
  <c r="F173" i="53"/>
  <c r="F172" i="53"/>
  <c r="F171" i="53"/>
  <c r="F170" i="53"/>
  <c r="F169" i="53"/>
  <c r="F168" i="53"/>
  <c r="F167" i="53"/>
  <c r="F166" i="53"/>
  <c r="F165" i="53"/>
  <c r="F164" i="53"/>
  <c r="F163" i="53"/>
  <c r="F139" i="53"/>
  <c r="F138" i="53"/>
  <c r="F137" i="53"/>
  <c r="F136" i="53"/>
  <c r="F135" i="53"/>
  <c r="F134" i="53"/>
  <c r="F133" i="53"/>
  <c r="F132" i="53"/>
  <c r="F131" i="53"/>
  <c r="F130" i="53"/>
  <c r="F129" i="53"/>
  <c r="F128" i="53"/>
  <c r="F127" i="53"/>
  <c r="F126" i="53"/>
  <c r="F125" i="53"/>
  <c r="F124" i="53"/>
  <c r="F123" i="53"/>
  <c r="F122" i="53"/>
  <c r="F121" i="53"/>
  <c r="F120" i="53"/>
  <c r="F119" i="53"/>
  <c r="F117" i="53"/>
  <c r="F116" i="53"/>
  <c r="F115" i="53"/>
  <c r="F114" i="53"/>
  <c r="F113" i="53"/>
  <c r="F91" i="53"/>
  <c r="F90" i="53"/>
  <c r="F89" i="53"/>
  <c r="F88" i="53"/>
  <c r="F87" i="53"/>
  <c r="F86" i="53"/>
  <c r="F85" i="53"/>
  <c r="F84" i="53"/>
  <c r="F83" i="53"/>
  <c r="F82" i="53"/>
  <c r="F81" i="53"/>
  <c r="F80" i="53"/>
  <c r="F79" i="53"/>
  <c r="F78" i="53"/>
  <c r="F77" i="53"/>
  <c r="F76" i="53"/>
  <c r="F75" i="53"/>
  <c r="F74" i="53"/>
  <c r="F73" i="53"/>
  <c r="F72" i="53"/>
  <c r="F71" i="53"/>
  <c r="F70" i="53"/>
  <c r="F69" i="53"/>
  <c r="F68" i="53"/>
  <c r="F67" i="53"/>
  <c r="F66" i="53"/>
  <c r="F65" i="53"/>
  <c r="F64" i="53"/>
  <c r="F63" i="53"/>
  <c r="F44" i="53"/>
  <c r="F43" i="53"/>
  <c r="F42" i="53"/>
  <c r="F41" i="53"/>
  <c r="F40" i="53"/>
  <c r="F39" i="53"/>
  <c r="F38" i="53"/>
  <c r="F37" i="53"/>
  <c r="F36" i="53"/>
  <c r="F35" i="53"/>
  <c r="F34" i="53"/>
  <c r="F33" i="53"/>
  <c r="F32" i="53"/>
  <c r="F31" i="53"/>
  <c r="F30" i="53"/>
  <c r="F29" i="53"/>
  <c r="F28" i="53"/>
  <c r="F27" i="53"/>
  <c r="F26" i="53"/>
  <c r="F25" i="53"/>
  <c r="F24" i="53"/>
  <c r="F23" i="53"/>
  <c r="F22" i="53"/>
  <c r="F21" i="53"/>
  <c r="F20" i="53"/>
  <c r="F19" i="53"/>
  <c r="F18" i="53"/>
  <c r="F17" i="53"/>
  <c r="F16" i="53"/>
  <c r="F308" i="52"/>
  <c r="F307" i="52"/>
  <c r="F306" i="52"/>
  <c r="F305" i="52"/>
  <c r="F304" i="52"/>
  <c r="F303" i="52"/>
  <c r="F302" i="52"/>
  <c r="F301" i="52"/>
  <c r="F300" i="52"/>
  <c r="F299" i="52"/>
  <c r="F298" i="52"/>
  <c r="F284" i="52"/>
  <c r="F283" i="52"/>
  <c r="F282" i="52"/>
  <c r="F281" i="52"/>
  <c r="F280" i="52"/>
  <c r="F279" i="52"/>
  <c r="F278" i="52"/>
  <c r="F277" i="52"/>
  <c r="F276" i="52"/>
  <c r="F275" i="52"/>
  <c r="F274" i="52"/>
  <c r="F273" i="52"/>
  <c r="F272" i="52"/>
  <c r="F271" i="52"/>
  <c r="F270" i="52"/>
  <c r="F269" i="52"/>
  <c r="F268" i="52"/>
  <c r="F267" i="52"/>
  <c r="F266" i="52"/>
  <c r="F265" i="52"/>
  <c r="F264" i="52"/>
  <c r="F263" i="52"/>
  <c r="F262" i="52"/>
  <c r="F261" i="52"/>
  <c r="F260" i="52"/>
  <c r="F259" i="52"/>
  <c r="F258" i="52"/>
  <c r="F234" i="52"/>
  <c r="F233" i="52"/>
  <c r="F232" i="52"/>
  <c r="F231" i="52"/>
  <c r="F230" i="52"/>
  <c r="F229" i="52"/>
  <c r="F228" i="52"/>
  <c r="F227" i="52"/>
  <c r="F226" i="52"/>
  <c r="F225" i="52"/>
  <c r="F224" i="52"/>
  <c r="F223" i="52"/>
  <c r="F222" i="52"/>
  <c r="F221" i="52"/>
  <c r="F220" i="52"/>
  <c r="F219" i="52"/>
  <c r="F218" i="52"/>
  <c r="F217" i="52"/>
  <c r="F216" i="52"/>
  <c r="F215" i="52"/>
  <c r="F214" i="52"/>
  <c r="F213" i="52"/>
  <c r="F212" i="52"/>
  <c r="F211" i="52"/>
  <c r="F210" i="52"/>
  <c r="F194" i="52"/>
  <c r="F193" i="52"/>
  <c r="F192" i="52"/>
  <c r="F191" i="52"/>
  <c r="F190" i="52"/>
  <c r="F189" i="52"/>
  <c r="F188" i="52"/>
  <c r="F187" i="52"/>
  <c r="F186" i="52"/>
  <c r="F185" i="52"/>
  <c r="F184" i="52"/>
  <c r="F183" i="52"/>
  <c r="F182" i="52"/>
  <c r="F181" i="52"/>
  <c r="F180" i="52"/>
  <c r="F179" i="52"/>
  <c r="F178" i="52"/>
  <c r="F177" i="52"/>
  <c r="F176" i="52"/>
  <c r="F175" i="52"/>
  <c r="F174" i="52"/>
  <c r="F173" i="52"/>
  <c r="F172" i="52"/>
  <c r="F171" i="52"/>
  <c r="F170" i="52"/>
  <c r="F169" i="52"/>
  <c r="F168" i="52"/>
  <c r="F167" i="52"/>
  <c r="F166" i="52"/>
  <c r="F165" i="52"/>
  <c r="F164" i="52"/>
  <c r="F163" i="52"/>
  <c r="F139" i="52"/>
  <c r="F138" i="52"/>
  <c r="F137" i="52"/>
  <c r="F136" i="52"/>
  <c r="F135" i="52"/>
  <c r="F134" i="52"/>
  <c r="F133" i="52"/>
  <c r="F132" i="52"/>
  <c r="F131" i="52"/>
  <c r="F130" i="52"/>
  <c r="F129" i="52"/>
  <c r="F128" i="52"/>
  <c r="F127" i="52"/>
  <c r="F126" i="52"/>
  <c r="F125" i="52"/>
  <c r="F124" i="52"/>
  <c r="F123" i="52"/>
  <c r="F122" i="52"/>
  <c r="F121" i="52"/>
  <c r="F120" i="52"/>
  <c r="F119" i="52"/>
  <c r="F118" i="52"/>
  <c r="F117" i="52"/>
  <c r="F116" i="52"/>
  <c r="F115" i="52"/>
  <c r="F114" i="52"/>
  <c r="F113" i="52"/>
  <c r="F11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44" i="52"/>
  <c r="F43" i="52"/>
  <c r="F42" i="52"/>
  <c r="F41" i="52"/>
  <c r="F40" i="52"/>
  <c r="F39" i="52"/>
  <c r="F38" i="52"/>
  <c r="F37" i="52"/>
  <c r="F36" i="52"/>
  <c r="F35" i="52"/>
  <c r="F34" i="52"/>
  <c r="F33" i="52"/>
  <c r="F32" i="52"/>
  <c r="F31" i="52"/>
  <c r="F30" i="52"/>
  <c r="F29" i="52"/>
  <c r="F28" i="52"/>
  <c r="F27" i="52"/>
  <c r="F26" i="52"/>
  <c r="F25" i="52"/>
  <c r="F24" i="52"/>
  <c r="F23" i="52"/>
  <c r="F22" i="52"/>
  <c r="F21" i="52"/>
  <c r="F20" i="52"/>
  <c r="F19" i="52"/>
  <c r="F18" i="52"/>
  <c r="F17" i="52"/>
  <c r="F16" i="52"/>
  <c r="F308" i="51"/>
  <c r="F307" i="51"/>
  <c r="F306" i="51"/>
  <c r="F305" i="51"/>
  <c r="F304" i="51"/>
  <c r="F303" i="51"/>
  <c r="F302" i="51"/>
  <c r="F301" i="51"/>
  <c r="F300" i="51"/>
  <c r="F299" i="51"/>
  <c r="F298" i="51"/>
  <c r="F284" i="51"/>
  <c r="F283" i="51"/>
  <c r="F282" i="51"/>
  <c r="F281" i="51"/>
  <c r="F280" i="51"/>
  <c r="F279" i="51"/>
  <c r="F278" i="51"/>
  <c r="F277" i="51"/>
  <c r="F276" i="51"/>
  <c r="F275" i="51"/>
  <c r="F274" i="51"/>
  <c r="F273" i="51"/>
  <c r="F272" i="51"/>
  <c r="F271" i="51"/>
  <c r="F270" i="51"/>
  <c r="F269" i="51"/>
  <c r="F268" i="51"/>
  <c r="F267" i="51"/>
  <c r="F266" i="51"/>
  <c r="F265" i="51"/>
  <c r="F264" i="51"/>
  <c r="F263" i="51"/>
  <c r="F262" i="51"/>
  <c r="F261" i="51"/>
  <c r="F260" i="51"/>
  <c r="F259" i="51"/>
  <c r="F258" i="51"/>
  <c r="F234" i="51"/>
  <c r="F233" i="51"/>
  <c r="F232" i="51"/>
  <c r="F231" i="51"/>
  <c r="F230" i="51"/>
  <c r="F229" i="51"/>
  <c r="F228" i="51"/>
  <c r="F227" i="51"/>
  <c r="F226" i="51"/>
  <c r="F225" i="51"/>
  <c r="F224" i="51"/>
  <c r="F223" i="51"/>
  <c r="F222" i="51"/>
  <c r="F221" i="51"/>
  <c r="F220" i="51"/>
  <c r="F219" i="51"/>
  <c r="F218" i="51"/>
  <c r="F217" i="51"/>
  <c r="F216" i="51"/>
  <c r="F215" i="51"/>
  <c r="F214" i="51"/>
  <c r="F213" i="51"/>
  <c r="F212" i="51"/>
  <c r="F211" i="51"/>
  <c r="F210" i="51"/>
  <c r="F194" i="51"/>
  <c r="F193" i="51"/>
  <c r="F192" i="51"/>
  <c r="F191" i="51"/>
  <c r="F190" i="51"/>
  <c r="F189" i="51"/>
  <c r="F188" i="51"/>
  <c r="F187" i="51"/>
  <c r="F186" i="51"/>
  <c r="F185" i="51"/>
  <c r="F184" i="51"/>
  <c r="F183" i="51"/>
  <c r="F182" i="51"/>
  <c r="F181" i="51"/>
  <c r="F180" i="51"/>
  <c r="F179" i="51"/>
  <c r="F178" i="51"/>
  <c r="F177" i="51"/>
  <c r="F176" i="51"/>
  <c r="F175" i="51"/>
  <c r="F174" i="51"/>
  <c r="F173" i="51"/>
  <c r="F172" i="51"/>
  <c r="F171" i="51"/>
  <c r="F170" i="51"/>
  <c r="F169" i="51"/>
  <c r="F168" i="51"/>
  <c r="F167" i="51"/>
  <c r="F166" i="51"/>
  <c r="F165" i="51"/>
  <c r="F164" i="51"/>
  <c r="F163" i="51"/>
  <c r="F139" i="51"/>
  <c r="F138" i="51"/>
  <c r="F137" i="51"/>
  <c r="F136" i="51"/>
  <c r="F135" i="51"/>
  <c r="F134" i="51"/>
  <c r="F133" i="51"/>
  <c r="F132" i="51"/>
  <c r="F131" i="51"/>
  <c r="F130" i="51"/>
  <c r="F129" i="51"/>
  <c r="F128" i="51"/>
  <c r="F127" i="51"/>
  <c r="F126" i="51"/>
  <c r="F125" i="51"/>
  <c r="F124" i="51"/>
  <c r="F123" i="51"/>
  <c r="F122" i="51"/>
  <c r="F121" i="51"/>
  <c r="F120" i="51"/>
  <c r="F119" i="51"/>
  <c r="F118" i="51"/>
  <c r="F117" i="51"/>
  <c r="F116" i="51"/>
  <c r="F115" i="51"/>
  <c r="F114" i="51"/>
  <c r="F113" i="51"/>
  <c r="F112" i="51"/>
  <c r="F91" i="51"/>
  <c r="F90" i="51"/>
  <c r="F89" i="51"/>
  <c r="F88" i="51"/>
  <c r="F87" i="51"/>
  <c r="F86" i="51"/>
  <c r="F85" i="51"/>
  <c r="F84" i="51"/>
  <c r="F83" i="51"/>
  <c r="F82" i="51"/>
  <c r="F81" i="51"/>
  <c r="F80" i="51"/>
  <c r="F79" i="51"/>
  <c r="F78" i="51"/>
  <c r="F77" i="51"/>
  <c r="F76" i="51"/>
  <c r="F75" i="51"/>
  <c r="F74" i="51"/>
  <c r="F73" i="51"/>
  <c r="F72" i="51"/>
  <c r="F71" i="51"/>
  <c r="F70" i="51"/>
  <c r="F69" i="51"/>
  <c r="F68" i="51"/>
  <c r="F67" i="51"/>
  <c r="F66" i="51"/>
  <c r="F65" i="51"/>
  <c r="F64" i="51"/>
  <c r="F63" i="51"/>
  <c r="F44" i="51"/>
  <c r="F43" i="51"/>
  <c r="F42" i="51"/>
  <c r="F41" i="51"/>
  <c r="F40" i="51"/>
  <c r="F39" i="51"/>
  <c r="F38" i="51"/>
  <c r="F37" i="51"/>
  <c r="F36" i="51"/>
  <c r="F35" i="51"/>
  <c r="F34" i="51"/>
  <c r="F33" i="51"/>
  <c r="F32" i="51"/>
  <c r="F31" i="51"/>
  <c r="F30" i="51"/>
  <c r="F29" i="51"/>
  <c r="F28" i="51"/>
  <c r="F27" i="51"/>
  <c r="F26" i="51"/>
  <c r="F25" i="51"/>
  <c r="F24" i="51"/>
  <c r="F23" i="51"/>
  <c r="F22" i="51"/>
  <c r="F21" i="51"/>
  <c r="F20" i="51"/>
  <c r="F19" i="51"/>
  <c r="F18" i="51"/>
  <c r="F17" i="51"/>
  <c r="F16" i="51"/>
  <c r="F223" i="50"/>
  <c r="F222" i="50"/>
  <c r="F221" i="50"/>
  <c r="F220" i="50"/>
  <c r="F219" i="50"/>
  <c r="F218" i="50"/>
  <c r="F217" i="50"/>
  <c r="F205" i="50"/>
  <c r="F204" i="50"/>
  <c r="F203" i="50"/>
  <c r="F202" i="50"/>
  <c r="F201" i="50"/>
  <c r="F200" i="50"/>
  <c r="F199" i="50"/>
  <c r="F198" i="50"/>
  <c r="F197" i="50"/>
  <c r="F196" i="50"/>
  <c r="F195" i="50"/>
  <c r="F194" i="50"/>
  <c r="F193" i="50"/>
  <c r="F192" i="50"/>
  <c r="F191" i="50"/>
  <c r="F190" i="50"/>
  <c r="F189" i="50"/>
  <c r="F188" i="50"/>
  <c r="F187" i="50"/>
  <c r="F186" i="50"/>
  <c r="F185" i="50"/>
  <c r="F164" i="50"/>
  <c r="F163" i="50"/>
  <c r="F162" i="50"/>
  <c r="F161" i="50"/>
  <c r="F160" i="50"/>
  <c r="F159" i="50"/>
  <c r="F158" i="50"/>
  <c r="F157" i="50"/>
  <c r="F156" i="50"/>
  <c r="F155" i="50"/>
  <c r="F154" i="50"/>
  <c r="F153" i="50"/>
  <c r="F152" i="50"/>
  <c r="F151" i="50"/>
  <c r="F150" i="50"/>
  <c r="F149" i="50"/>
  <c r="F148" i="50"/>
  <c r="F147" i="50"/>
  <c r="F137" i="50"/>
  <c r="F136" i="50"/>
  <c r="F135" i="50"/>
  <c r="F134" i="50"/>
  <c r="F133" i="50"/>
  <c r="F132" i="50"/>
  <c r="F131" i="50"/>
  <c r="F130" i="50"/>
  <c r="F129" i="50"/>
  <c r="F128" i="50"/>
  <c r="F127" i="50"/>
  <c r="F126" i="50"/>
  <c r="F125" i="50"/>
  <c r="F124" i="50"/>
  <c r="F123" i="50"/>
  <c r="F122" i="50"/>
  <c r="F121" i="50"/>
  <c r="F120" i="50"/>
  <c r="F119" i="50"/>
  <c r="F118" i="50"/>
  <c r="F117" i="50"/>
  <c r="F116" i="50"/>
  <c r="F115" i="50"/>
  <c r="F88" i="50"/>
  <c r="F87" i="50"/>
  <c r="F86" i="50"/>
  <c r="F85" i="50"/>
  <c r="F84" i="50"/>
  <c r="F83" i="50"/>
  <c r="F82" i="50"/>
  <c r="F81" i="50"/>
  <c r="F80" i="50"/>
  <c r="F79" i="50"/>
  <c r="F78" i="50"/>
  <c r="F77" i="50"/>
  <c r="F76" i="50"/>
  <c r="F75" i="50"/>
  <c r="F74" i="50"/>
  <c r="F73" i="50"/>
  <c r="F72" i="50"/>
  <c r="F71" i="50"/>
  <c r="F70" i="50"/>
  <c r="F69" i="50"/>
  <c r="F68" i="50"/>
  <c r="F67" i="50"/>
  <c r="F66" i="50"/>
  <c r="F51" i="50"/>
  <c r="F50" i="50"/>
  <c r="F49" i="50"/>
  <c r="F48" i="50"/>
  <c r="F47"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F21" i="50"/>
  <c r="F20" i="50"/>
  <c r="F19" i="50"/>
  <c r="F18" i="50"/>
  <c r="F17" i="50"/>
  <c r="F16" i="50"/>
  <c r="F325" i="49"/>
  <c r="F324" i="49"/>
  <c r="F323" i="49"/>
  <c r="F322" i="49"/>
  <c r="F321" i="49"/>
  <c r="F320" i="49"/>
  <c r="F319" i="49"/>
  <c r="F318" i="49"/>
  <c r="F317" i="49"/>
  <c r="F316" i="49"/>
  <c r="F315" i="49"/>
  <c r="F314" i="49"/>
  <c r="F313" i="49"/>
  <c r="F312" i="49"/>
  <c r="F311" i="49"/>
  <c r="F310" i="49"/>
  <c r="F309" i="49"/>
  <c r="F308" i="49"/>
  <c r="F307" i="49"/>
  <c r="F306" i="49"/>
  <c r="F305" i="49"/>
  <c r="F304" i="49"/>
  <c r="F303" i="49"/>
  <c r="F302" i="49"/>
  <c r="F288" i="49"/>
  <c r="F287" i="49"/>
  <c r="F286" i="49"/>
  <c r="F280" i="49"/>
  <c r="F279" i="49"/>
  <c r="F278" i="49"/>
  <c r="F277" i="49"/>
  <c r="F276" i="49"/>
  <c r="F275" i="49"/>
  <c r="F274" i="49"/>
  <c r="F273" i="49"/>
  <c r="F272" i="49"/>
  <c r="F271" i="49"/>
  <c r="F270" i="49"/>
  <c r="F269" i="49"/>
  <c r="F268" i="49"/>
  <c r="F267" i="49"/>
  <c r="F266" i="49"/>
  <c r="F265" i="49"/>
  <c r="F264" i="49"/>
  <c r="F263" i="49"/>
  <c r="F262" i="49"/>
  <c r="F261" i="49"/>
  <c r="F260" i="49"/>
  <c r="F259" i="49"/>
  <c r="F258" i="49"/>
  <c r="F257" i="49"/>
  <c r="F256" i="49"/>
  <c r="F255" i="49"/>
  <c r="F254" i="49"/>
  <c r="F253" i="49"/>
  <c r="F252" i="49"/>
  <c r="F231" i="49"/>
  <c r="F230" i="49"/>
  <c r="F229" i="49"/>
  <c r="F228" i="49"/>
  <c r="F227" i="49"/>
  <c r="F226" i="49"/>
  <c r="F225" i="49"/>
  <c r="F224" i="49"/>
  <c r="F223" i="49"/>
  <c r="F222" i="49"/>
  <c r="F221" i="49"/>
  <c r="F220" i="49"/>
  <c r="F219" i="49"/>
  <c r="F218" i="49"/>
  <c r="F217" i="49"/>
  <c r="F216" i="49"/>
  <c r="F215" i="49"/>
  <c r="F214" i="49"/>
  <c r="F213" i="49"/>
  <c r="F212" i="49"/>
  <c r="F211" i="49"/>
  <c r="F210" i="49"/>
  <c r="F209" i="49"/>
  <c r="F208" i="49"/>
  <c r="F207" i="49"/>
  <c r="F206" i="49"/>
  <c r="F205" i="49"/>
  <c r="F204" i="49"/>
  <c r="F203" i="49"/>
  <c r="F182" i="49"/>
  <c r="F181" i="49"/>
  <c r="F180" i="49"/>
  <c r="F179" i="49"/>
  <c r="F178" i="49"/>
  <c r="F177" i="49"/>
  <c r="F176" i="49"/>
  <c r="F175" i="49"/>
  <c r="F174" i="49"/>
  <c r="F173" i="49"/>
  <c r="F172" i="49"/>
  <c r="F171" i="49"/>
  <c r="F170" i="49"/>
  <c r="F169" i="49"/>
  <c r="F168" i="49"/>
  <c r="F167" i="49"/>
  <c r="F166" i="49"/>
  <c r="F165" i="49"/>
  <c r="F164" i="49"/>
  <c r="F163" i="49"/>
  <c r="F162" i="49"/>
  <c r="F161" i="49"/>
  <c r="F160" i="49"/>
  <c r="F159" i="49"/>
  <c r="F158" i="49"/>
  <c r="F137" i="49"/>
  <c r="F136" i="49"/>
  <c r="F135" i="49"/>
  <c r="F134" i="49"/>
  <c r="F133" i="49"/>
  <c r="F132" i="49"/>
  <c r="F131" i="49"/>
  <c r="F130" i="49"/>
  <c r="F129" i="49"/>
  <c r="F128" i="49"/>
  <c r="F127" i="49"/>
  <c r="F126" i="49"/>
  <c r="F125" i="49"/>
  <c r="F124" i="49"/>
  <c r="F123" i="49"/>
  <c r="F122" i="49"/>
  <c r="F121" i="49"/>
  <c r="F120" i="49"/>
  <c r="F119" i="49"/>
  <c r="F118" i="49"/>
  <c r="F117" i="49"/>
  <c r="F116" i="49"/>
  <c r="F115" i="49"/>
  <c r="F114" i="49"/>
  <c r="F79" i="49"/>
  <c r="F78" i="49"/>
  <c r="F77" i="49"/>
  <c r="F76" i="49"/>
  <c r="F75" i="49"/>
  <c r="F74" i="49"/>
  <c r="F73" i="49"/>
  <c r="F72" i="49"/>
  <c r="F71" i="49"/>
  <c r="F70" i="49"/>
  <c r="F69" i="49"/>
  <c r="F68" i="49"/>
  <c r="F67" i="49"/>
  <c r="F66" i="49"/>
  <c r="F65" i="49"/>
  <c r="F64" i="49"/>
  <c r="F63" i="49"/>
  <c r="F62"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F258" i="48"/>
  <c r="F257" i="48"/>
  <c r="F256" i="48"/>
  <c r="F255" i="48"/>
  <c r="F254" i="48"/>
  <c r="F237" i="48"/>
  <c r="F236" i="48"/>
  <c r="F235" i="48"/>
  <c r="F234" i="48"/>
  <c r="F233" i="48"/>
  <c r="F232" i="48"/>
  <c r="F231" i="48"/>
  <c r="F230" i="48"/>
  <c r="F229" i="48"/>
  <c r="F228" i="48"/>
  <c r="F227" i="48"/>
  <c r="F226" i="48"/>
  <c r="F225" i="48"/>
  <c r="F224" i="48"/>
  <c r="F223" i="48"/>
  <c r="F222" i="48"/>
  <c r="F221" i="48"/>
  <c r="F220" i="48"/>
  <c r="F219" i="48"/>
  <c r="F218" i="48"/>
  <c r="F217" i="48"/>
  <c r="F216" i="48"/>
  <c r="F215" i="48"/>
  <c r="F214" i="48"/>
  <c r="F213" i="48"/>
  <c r="F212" i="48"/>
  <c r="F211" i="48"/>
  <c r="F210" i="48"/>
  <c r="F188" i="48"/>
  <c r="F187" i="48"/>
  <c r="F186" i="48"/>
  <c r="F185" i="48"/>
  <c r="F184" i="48"/>
  <c r="F183" i="48"/>
  <c r="F182" i="48"/>
  <c r="F181" i="48"/>
  <c r="F180" i="48"/>
  <c r="F179" i="48"/>
  <c r="F178" i="48"/>
  <c r="F177" i="48"/>
  <c r="F176" i="48"/>
  <c r="F175" i="48"/>
  <c r="F174" i="48"/>
  <c r="F173" i="48"/>
  <c r="F172" i="48"/>
  <c r="F171" i="48"/>
  <c r="F170" i="48"/>
  <c r="F169" i="48"/>
  <c r="F168" i="48"/>
  <c r="F167" i="48"/>
  <c r="F166" i="48"/>
  <c r="F165" i="48"/>
  <c r="F164" i="48"/>
  <c r="F163" i="48"/>
  <c r="F162" i="48"/>
  <c r="F138" i="48"/>
  <c r="F137" i="48"/>
  <c r="F136" i="48"/>
  <c r="F135" i="48"/>
  <c r="F134" i="48"/>
  <c r="F133" i="48"/>
  <c r="F132" i="48"/>
  <c r="F131" i="48"/>
  <c r="F130" i="48"/>
  <c r="F129" i="48"/>
  <c r="F128" i="48"/>
  <c r="F127" i="48"/>
  <c r="F126" i="48"/>
  <c r="F125" i="48"/>
  <c r="F124" i="48"/>
  <c r="F123" i="48"/>
  <c r="F122" i="48"/>
  <c r="F121" i="48"/>
  <c r="F120" i="48"/>
  <c r="F119" i="48"/>
  <c r="F118" i="48"/>
  <c r="F117" i="48"/>
  <c r="F116" i="48"/>
  <c r="F115" i="48"/>
  <c r="F114" i="48"/>
  <c r="F113" i="48"/>
  <c r="F112" i="48"/>
  <c r="F111" i="48"/>
  <c r="F91" i="48"/>
  <c r="F90" i="48"/>
  <c r="F89" i="48"/>
  <c r="F88" i="48"/>
  <c r="F87" i="48"/>
  <c r="F86" i="48"/>
  <c r="F85" i="48"/>
  <c r="F84" i="48"/>
  <c r="F83" i="48"/>
  <c r="F82" i="48"/>
  <c r="F81" i="48"/>
  <c r="F80" i="48"/>
  <c r="F79" i="48"/>
  <c r="F78" i="48"/>
  <c r="F77" i="48"/>
  <c r="F76" i="48"/>
  <c r="F75" i="48"/>
  <c r="F74" i="48"/>
  <c r="F73" i="48"/>
  <c r="F72" i="48"/>
  <c r="F71" i="48"/>
  <c r="F70" i="48"/>
  <c r="F69" i="48"/>
  <c r="F68" i="48"/>
  <c r="F67" i="48"/>
  <c r="F66" i="48"/>
  <c r="F65" i="48"/>
  <c r="F64" i="48"/>
  <c r="F63" i="48"/>
  <c r="F62" i="48"/>
  <c r="F61" i="48"/>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308" i="47"/>
  <c r="F307" i="47"/>
  <c r="F306" i="47"/>
  <c r="F305" i="47"/>
  <c r="F304" i="47"/>
  <c r="F303" i="47"/>
  <c r="F302" i="47"/>
  <c r="F301" i="47"/>
  <c r="F300" i="47"/>
  <c r="F299" i="47"/>
  <c r="F298" i="47"/>
  <c r="F284" i="47"/>
  <c r="F283" i="47"/>
  <c r="F282" i="47"/>
  <c r="F281" i="47"/>
  <c r="F280" i="47"/>
  <c r="F279" i="47"/>
  <c r="F278" i="47"/>
  <c r="F277" i="47"/>
  <c r="F276" i="47"/>
  <c r="F275" i="47"/>
  <c r="F274" i="47"/>
  <c r="F273" i="47"/>
  <c r="F272" i="47"/>
  <c r="F271" i="47"/>
  <c r="F270" i="47"/>
  <c r="F269" i="47"/>
  <c r="F268" i="47"/>
  <c r="F267" i="47"/>
  <c r="F266" i="47"/>
  <c r="F265" i="47"/>
  <c r="F264" i="47"/>
  <c r="F263" i="47"/>
  <c r="F262" i="47"/>
  <c r="F261" i="47"/>
  <c r="F260" i="47"/>
  <c r="F259" i="47"/>
  <c r="F258" i="47"/>
  <c r="F234" i="47"/>
  <c r="F233" i="47"/>
  <c r="F232" i="47"/>
  <c r="F231" i="47"/>
  <c r="F230" i="47"/>
  <c r="F229" i="47"/>
  <c r="F228" i="47"/>
  <c r="F227" i="47"/>
  <c r="F226" i="47"/>
  <c r="F225" i="47"/>
  <c r="F224" i="47"/>
  <c r="F223" i="47"/>
  <c r="F222" i="47"/>
  <c r="F221" i="47"/>
  <c r="F220" i="47"/>
  <c r="F219" i="47"/>
  <c r="F218" i="47"/>
  <c r="F217" i="47"/>
  <c r="F216" i="47"/>
  <c r="F215" i="47"/>
  <c r="F214" i="47"/>
  <c r="F213" i="47"/>
  <c r="F212" i="47"/>
  <c r="F211" i="47"/>
  <c r="F210" i="47"/>
  <c r="F194" i="47"/>
  <c r="F193" i="47"/>
  <c r="F192" i="47"/>
  <c r="F191" i="47"/>
  <c r="F190" i="47"/>
  <c r="F189" i="47"/>
  <c r="F188" i="47"/>
  <c r="F187" i="47"/>
  <c r="F186" i="47"/>
  <c r="F185" i="47"/>
  <c r="F184" i="47"/>
  <c r="F183" i="47"/>
  <c r="F182" i="47"/>
  <c r="F181" i="47"/>
  <c r="F180" i="47"/>
  <c r="F179" i="47"/>
  <c r="F178" i="47"/>
  <c r="F177" i="47"/>
  <c r="F176" i="47"/>
  <c r="F175" i="47"/>
  <c r="F174" i="47"/>
  <c r="F173" i="47"/>
  <c r="F172" i="47"/>
  <c r="F171" i="47"/>
  <c r="F170" i="47"/>
  <c r="F169" i="47"/>
  <c r="F168" i="47"/>
  <c r="F167" i="47"/>
  <c r="F166" i="47"/>
  <c r="F165" i="47"/>
  <c r="F164" i="47"/>
  <c r="F163" i="47"/>
  <c r="F139" i="47"/>
  <c r="F138" i="47"/>
  <c r="F137" i="47"/>
  <c r="F136" i="47"/>
  <c r="F135" i="47"/>
  <c r="F134" i="47"/>
  <c r="F133" i="47"/>
  <c r="F132" i="47"/>
  <c r="F131" i="47"/>
  <c r="F130" i="47"/>
  <c r="F129" i="47"/>
  <c r="F128" i="47"/>
  <c r="F127" i="47"/>
  <c r="F126" i="47"/>
  <c r="F125" i="47"/>
  <c r="F124" i="47"/>
  <c r="F123" i="47"/>
  <c r="F122" i="47"/>
  <c r="F121" i="47"/>
  <c r="F120" i="47"/>
  <c r="F119" i="47"/>
  <c r="F118" i="47"/>
  <c r="F117" i="47"/>
  <c r="F116" i="47"/>
  <c r="F115" i="47"/>
  <c r="F114" i="47"/>
  <c r="F113" i="47"/>
  <c r="F112" i="47"/>
  <c r="F91" i="47"/>
  <c r="F90" i="47"/>
  <c r="F89" i="47"/>
  <c r="F88" i="47"/>
  <c r="F87" i="47"/>
  <c r="F86" i="47"/>
  <c r="F85" i="47"/>
  <c r="F84" i="47"/>
  <c r="F83" i="47"/>
  <c r="F82" i="47"/>
  <c r="F81" i="47"/>
  <c r="F80" i="47"/>
  <c r="F79" i="47"/>
  <c r="F78" i="47"/>
  <c r="F77" i="47"/>
  <c r="F76" i="47"/>
  <c r="F75" i="47"/>
  <c r="F74" i="47"/>
  <c r="F73" i="47"/>
  <c r="F72" i="47"/>
  <c r="F71" i="47"/>
  <c r="F70" i="47"/>
  <c r="F69" i="47"/>
  <c r="F68" i="47"/>
  <c r="F67" i="47"/>
  <c r="F66" i="47"/>
  <c r="F65" i="47"/>
  <c r="F64" i="47"/>
  <c r="F63" i="47"/>
  <c r="F44" i="47"/>
  <c r="F43" i="47"/>
  <c r="F42" i="47"/>
  <c r="F41" i="47"/>
  <c r="F40" i="47"/>
  <c r="F39" i="47"/>
  <c r="F38" i="47"/>
  <c r="F37" i="47"/>
  <c r="F36" i="47"/>
  <c r="F35" i="47"/>
  <c r="F34" i="47"/>
  <c r="F33" i="47"/>
  <c r="F32" i="47"/>
  <c r="F31" i="47"/>
  <c r="F30" i="47"/>
  <c r="F29" i="47"/>
  <c r="F28" i="47"/>
  <c r="F27" i="47"/>
  <c r="F26" i="47"/>
  <c r="F25" i="47"/>
  <c r="F24" i="47"/>
  <c r="F23" i="47"/>
  <c r="F22" i="47"/>
  <c r="F21" i="47"/>
  <c r="F20" i="47"/>
  <c r="F19" i="47"/>
  <c r="F18" i="47"/>
  <c r="F17" i="47"/>
  <c r="F16" i="47"/>
  <c r="F308" i="46"/>
  <c r="F307" i="46"/>
  <c r="F306" i="46"/>
  <c r="F305" i="46"/>
  <c r="F304" i="46"/>
  <c r="F303" i="46"/>
  <c r="F302" i="46"/>
  <c r="F301" i="46"/>
  <c r="F300" i="46"/>
  <c r="F299" i="46"/>
  <c r="F298" i="46"/>
  <c r="F284" i="46"/>
  <c r="F283" i="46"/>
  <c r="F282" i="46"/>
  <c r="F281" i="46"/>
  <c r="F280" i="46"/>
  <c r="F279" i="46"/>
  <c r="F278" i="46"/>
  <c r="F277" i="46"/>
  <c r="F276" i="46"/>
  <c r="F275" i="46"/>
  <c r="F274" i="46"/>
  <c r="F273" i="46"/>
  <c r="F272" i="46"/>
  <c r="F271" i="46"/>
  <c r="F270" i="46"/>
  <c r="F269" i="46"/>
  <c r="F268" i="46"/>
  <c r="F267" i="46"/>
  <c r="F266" i="46"/>
  <c r="F265" i="46"/>
  <c r="F264" i="46"/>
  <c r="F263" i="46"/>
  <c r="F262" i="46"/>
  <c r="F261" i="46"/>
  <c r="F260" i="46"/>
  <c r="F259" i="46"/>
  <c r="F258" i="46"/>
  <c r="F234" i="46"/>
  <c r="F233" i="46"/>
  <c r="F232" i="46"/>
  <c r="F231" i="46"/>
  <c r="F230" i="46"/>
  <c r="F229" i="46"/>
  <c r="F228" i="46"/>
  <c r="F227" i="46"/>
  <c r="F226" i="46"/>
  <c r="F225" i="46"/>
  <c r="F224" i="46"/>
  <c r="F223" i="46"/>
  <c r="F222" i="46"/>
  <c r="F221" i="46"/>
  <c r="F220" i="46"/>
  <c r="F219" i="46"/>
  <c r="F218" i="46"/>
  <c r="F217" i="46"/>
  <c r="F216" i="46"/>
  <c r="F215" i="46"/>
  <c r="F214" i="46"/>
  <c r="F213" i="46"/>
  <c r="F212" i="46"/>
  <c r="F211" i="46"/>
  <c r="F210" i="46"/>
  <c r="F194" i="46"/>
  <c r="F193" i="46"/>
  <c r="F192" i="46"/>
  <c r="F191" i="46"/>
  <c r="F190" i="46"/>
  <c r="F189" i="46"/>
  <c r="F188" i="46"/>
  <c r="F187" i="46"/>
  <c r="F186" i="46"/>
  <c r="F185" i="46"/>
  <c r="F184" i="46"/>
  <c r="F183" i="46"/>
  <c r="F182" i="46"/>
  <c r="F181" i="46"/>
  <c r="F180" i="46"/>
  <c r="F179" i="46"/>
  <c r="F178" i="46"/>
  <c r="F177" i="46"/>
  <c r="F176" i="46"/>
  <c r="F175" i="46"/>
  <c r="F174" i="46"/>
  <c r="F173" i="46"/>
  <c r="F172" i="46"/>
  <c r="F171" i="46"/>
  <c r="F170" i="46"/>
  <c r="F169" i="46"/>
  <c r="F168" i="46"/>
  <c r="F167" i="46"/>
  <c r="F166" i="46"/>
  <c r="F165" i="46"/>
  <c r="F164" i="46"/>
  <c r="F163" i="46"/>
  <c r="F139" i="46"/>
  <c r="F138" i="46"/>
  <c r="F137" i="46"/>
  <c r="F136" i="46"/>
  <c r="F135" i="46"/>
  <c r="F134" i="46"/>
  <c r="F133" i="46"/>
  <c r="F132" i="46"/>
  <c r="F131" i="46"/>
  <c r="F130" i="46"/>
  <c r="F129" i="46"/>
  <c r="F128" i="46"/>
  <c r="F127" i="46"/>
  <c r="F126" i="46"/>
  <c r="F125" i="46"/>
  <c r="F124" i="46"/>
  <c r="F123" i="46"/>
  <c r="F122" i="46"/>
  <c r="F121" i="46"/>
  <c r="F120" i="46"/>
  <c r="F119" i="46"/>
  <c r="F118" i="46"/>
  <c r="F117" i="46"/>
  <c r="F116" i="46"/>
  <c r="F115" i="46"/>
  <c r="F114" i="46"/>
  <c r="F113" i="46"/>
  <c r="F112" i="46"/>
  <c r="F91" i="46"/>
  <c r="F90" i="46"/>
  <c r="F89" i="46"/>
  <c r="F88" i="46"/>
  <c r="F87" i="46"/>
  <c r="F86" i="46"/>
  <c r="F85" i="46"/>
  <c r="F84" i="46"/>
  <c r="F83" i="46"/>
  <c r="F82" i="46"/>
  <c r="F81" i="46"/>
  <c r="F80" i="46"/>
  <c r="F79" i="46"/>
  <c r="F78" i="46"/>
  <c r="F77" i="46"/>
  <c r="F76" i="46"/>
  <c r="F75" i="46"/>
  <c r="F74" i="46"/>
  <c r="F73" i="46"/>
  <c r="F72" i="46"/>
  <c r="F71" i="46"/>
  <c r="F70" i="46"/>
  <c r="F69" i="46"/>
  <c r="F68" i="46"/>
  <c r="F67" i="46"/>
  <c r="F66" i="46"/>
  <c r="F65" i="46"/>
  <c r="F64" i="46"/>
  <c r="F63" i="46"/>
  <c r="F44" i="46"/>
  <c r="F43" i="46"/>
  <c r="F42" i="46"/>
  <c r="F41" i="46"/>
  <c r="F40" i="46"/>
  <c r="F39" i="46"/>
  <c r="F38" i="46"/>
  <c r="F37" i="46"/>
  <c r="F36" i="46"/>
  <c r="F35" i="46"/>
  <c r="F34" i="46"/>
  <c r="F33" i="46"/>
  <c r="F32" i="46"/>
  <c r="F31" i="46"/>
  <c r="F30" i="46"/>
  <c r="F29" i="46"/>
  <c r="F28" i="46"/>
  <c r="F27" i="46"/>
  <c r="F26" i="46"/>
  <c r="F25" i="46"/>
  <c r="F24" i="46"/>
  <c r="F23" i="46"/>
  <c r="F22" i="46"/>
  <c r="F21" i="46"/>
  <c r="F20" i="46"/>
  <c r="F19" i="46"/>
  <c r="F18" i="46"/>
  <c r="F17" i="46"/>
  <c r="F261" i="45"/>
  <c r="F260" i="45"/>
  <c r="F259" i="45"/>
  <c r="F258" i="45"/>
  <c r="F257" i="45"/>
  <c r="F256" i="45"/>
  <c r="F255" i="45"/>
  <c r="F254" i="45"/>
  <c r="F253" i="45"/>
  <c r="F234" i="45"/>
  <c r="F233" i="45"/>
  <c r="F232" i="45"/>
  <c r="F231" i="45"/>
  <c r="F230" i="45"/>
  <c r="F229" i="45"/>
  <c r="F228" i="45"/>
  <c r="F227" i="45"/>
  <c r="F226" i="45"/>
  <c r="F225" i="45"/>
  <c r="F224" i="45"/>
  <c r="F223" i="45"/>
  <c r="F222" i="45"/>
  <c r="F221" i="45"/>
  <c r="F220" i="45"/>
  <c r="F219" i="45"/>
  <c r="F218" i="45"/>
  <c r="F217" i="45"/>
  <c r="F216" i="45"/>
  <c r="F215" i="45"/>
  <c r="F214" i="45"/>
  <c r="F213" i="45"/>
  <c r="F212" i="45"/>
  <c r="F211" i="45"/>
  <c r="F210" i="45"/>
  <c r="F209" i="45"/>
  <c r="F208" i="45"/>
  <c r="F207" i="45"/>
  <c r="F206" i="45"/>
  <c r="F185" i="45"/>
  <c r="F184" i="45"/>
  <c r="F183" i="45"/>
  <c r="F182" i="45"/>
  <c r="F181" i="45"/>
  <c r="F180" i="45"/>
  <c r="F179" i="45"/>
  <c r="F178" i="45"/>
  <c r="F177" i="45"/>
  <c r="F176" i="45"/>
  <c r="F175" i="45"/>
  <c r="F174" i="45"/>
  <c r="F173" i="45"/>
  <c r="F172" i="45"/>
  <c r="F171" i="45"/>
  <c r="F170" i="45"/>
  <c r="F169" i="45"/>
  <c r="F168" i="45"/>
  <c r="F167" i="45"/>
  <c r="F166" i="45"/>
  <c r="F165" i="45"/>
  <c r="F164" i="45"/>
  <c r="F163" i="45"/>
  <c r="F162" i="45"/>
  <c r="F161" i="45"/>
  <c r="F160" i="45"/>
  <c r="F142" i="45"/>
  <c r="F141" i="45"/>
  <c r="F140" i="45"/>
  <c r="F139" i="45"/>
  <c r="F138" i="45"/>
  <c r="F137" i="45"/>
  <c r="F136" i="45"/>
  <c r="F135" i="45"/>
  <c r="F134" i="45"/>
  <c r="F133" i="45"/>
  <c r="F132" i="45"/>
  <c r="F131" i="45"/>
  <c r="F130" i="45"/>
  <c r="F129" i="45"/>
  <c r="F128" i="45"/>
  <c r="F127" i="45"/>
  <c r="F126" i="45"/>
  <c r="F125" i="45"/>
  <c r="F124" i="45"/>
  <c r="F123" i="45"/>
  <c r="F122" i="45"/>
  <c r="F121" i="45"/>
  <c r="F120" i="45"/>
  <c r="F119" i="45"/>
  <c r="F118" i="45"/>
  <c r="F117" i="45"/>
  <c r="F116" i="45"/>
  <c r="F115" i="45"/>
  <c r="F114" i="45"/>
  <c r="F113" i="45"/>
  <c r="F112" i="45"/>
  <c r="F111" i="45"/>
  <c r="F91" i="45"/>
  <c r="F90" i="45"/>
  <c r="F89" i="45"/>
  <c r="F88" i="45"/>
  <c r="F87" i="45"/>
  <c r="F86" i="45"/>
  <c r="F85" i="45"/>
  <c r="F84" i="45"/>
  <c r="F83" i="45"/>
  <c r="F82" i="45"/>
  <c r="F81" i="45"/>
  <c r="F80" i="45"/>
  <c r="F79" i="45"/>
  <c r="F78" i="45"/>
  <c r="F77" i="45"/>
  <c r="F76" i="45"/>
  <c r="F75" i="45"/>
  <c r="F74" i="45"/>
  <c r="F73" i="45"/>
  <c r="F72" i="45"/>
  <c r="F71" i="45"/>
  <c r="F70" i="45"/>
  <c r="F69" i="45"/>
  <c r="F68" i="45"/>
  <c r="F67" i="45"/>
  <c r="F66" i="45"/>
  <c r="F65" i="45"/>
  <c r="F64" i="45"/>
  <c r="F63" i="45"/>
  <c r="F62" i="45"/>
  <c r="F61"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360" i="44"/>
  <c r="F359" i="44"/>
  <c r="F358" i="44"/>
  <c r="F357" i="44"/>
  <c r="F356" i="44"/>
  <c r="F355" i="44"/>
  <c r="F354" i="44"/>
  <c r="F353" i="44"/>
  <c r="F352" i="44"/>
  <c r="F351" i="44"/>
  <c r="F329" i="44"/>
  <c r="F328" i="44"/>
  <c r="F327" i="44"/>
  <c r="F326" i="44"/>
  <c r="F325" i="44"/>
  <c r="F324" i="44"/>
  <c r="F323" i="44"/>
  <c r="F322" i="44"/>
  <c r="F321" i="44"/>
  <c r="F320" i="44"/>
  <c r="F319" i="44"/>
  <c r="F318" i="44"/>
  <c r="F317" i="44"/>
  <c r="F316" i="44"/>
  <c r="F315" i="44"/>
  <c r="F314" i="44"/>
  <c r="F313" i="44"/>
  <c r="F312" i="44"/>
  <c r="F307" i="44"/>
  <c r="F306" i="44"/>
  <c r="F305" i="44"/>
  <c r="F304" i="44"/>
  <c r="F303" i="44"/>
  <c r="F302" i="44"/>
  <c r="F301" i="44"/>
  <c r="F300" i="44"/>
  <c r="F299" i="44"/>
  <c r="F298" i="44"/>
  <c r="F297" i="44"/>
  <c r="F280" i="44"/>
  <c r="F279" i="44"/>
  <c r="F278" i="44"/>
  <c r="F277" i="44"/>
  <c r="F276" i="44"/>
  <c r="F275" i="44"/>
  <c r="F274" i="44"/>
  <c r="F273" i="44"/>
  <c r="F272" i="44"/>
  <c r="F271" i="44"/>
  <c r="F270" i="44"/>
  <c r="F269" i="44"/>
  <c r="F268" i="44"/>
  <c r="F267" i="44"/>
  <c r="F266" i="44"/>
  <c r="F265" i="44"/>
  <c r="F264" i="44"/>
  <c r="F263" i="44"/>
  <c r="F262" i="44"/>
  <c r="F261" i="44"/>
  <c r="F260" i="44"/>
  <c r="F259" i="44"/>
  <c r="F258" i="44"/>
  <c r="F257" i="44"/>
  <c r="F256" i="44"/>
  <c r="F255" i="44"/>
  <c r="F254" i="44"/>
  <c r="F253" i="44"/>
  <c r="F252" i="44"/>
  <c r="F251" i="44"/>
  <c r="F228" i="44"/>
  <c r="F227" i="44"/>
  <c r="F226" i="44"/>
  <c r="F225" i="44"/>
  <c r="F224" i="44"/>
  <c r="F223" i="44"/>
  <c r="F222" i="44"/>
  <c r="F221" i="44"/>
  <c r="F220" i="44"/>
  <c r="F219" i="44"/>
  <c r="F218" i="44"/>
  <c r="F217" i="44"/>
  <c r="F216" i="44"/>
  <c r="F215" i="44"/>
  <c r="F214" i="44"/>
  <c r="F213" i="44"/>
  <c r="F212" i="44"/>
  <c r="F211" i="44"/>
  <c r="F210" i="44"/>
  <c r="F209" i="44"/>
  <c r="F208" i="44"/>
  <c r="F207" i="44"/>
  <c r="F206" i="44"/>
  <c r="F205" i="44"/>
  <c r="F204" i="44"/>
  <c r="F203" i="44"/>
  <c r="F202" i="44"/>
  <c r="F201" i="44"/>
  <c r="F200" i="44"/>
  <c r="F199" i="44"/>
  <c r="F181" i="44"/>
  <c r="F180" i="44"/>
  <c r="F179" i="44"/>
  <c r="F178" i="44"/>
  <c r="F177" i="44"/>
  <c r="F176" i="44"/>
  <c r="F175" i="44"/>
  <c r="F174" i="44"/>
  <c r="F173" i="44"/>
  <c r="F172" i="44"/>
  <c r="F171" i="44"/>
  <c r="F170" i="44"/>
  <c r="F169" i="44"/>
  <c r="F168" i="44"/>
  <c r="F167" i="44"/>
  <c r="F166" i="44"/>
  <c r="F165" i="44"/>
  <c r="F164" i="44"/>
  <c r="F163" i="44"/>
  <c r="F162" i="44"/>
  <c r="F161" i="44"/>
  <c r="F160" i="44"/>
  <c r="F159" i="44"/>
  <c r="F158" i="44"/>
  <c r="F157" i="44"/>
  <c r="F140" i="44"/>
  <c r="F139" i="44"/>
  <c r="F138" i="44"/>
  <c r="F137" i="44"/>
  <c r="F136" i="44"/>
  <c r="F135" i="44"/>
  <c r="F134" i="44"/>
  <c r="F133" i="44"/>
  <c r="F132" i="44"/>
  <c r="F131" i="44"/>
  <c r="F130" i="44"/>
  <c r="F129" i="44"/>
  <c r="F128" i="44"/>
  <c r="F127" i="44"/>
  <c r="F126" i="44"/>
  <c r="F125" i="44"/>
  <c r="F124" i="44"/>
  <c r="F123" i="44"/>
  <c r="F122" i="44"/>
  <c r="F121" i="44"/>
  <c r="F120" i="44"/>
  <c r="F119" i="44"/>
  <c r="F118" i="44"/>
  <c r="F117" i="44"/>
  <c r="F116" i="44"/>
  <c r="F115" i="44"/>
  <c r="F114" i="44"/>
  <c r="F113" i="44"/>
  <c r="F85" i="44"/>
  <c r="F84" i="44"/>
  <c r="F83" i="44"/>
  <c r="F82" i="44"/>
  <c r="F81" i="44"/>
  <c r="F80" i="44"/>
  <c r="F79" i="44"/>
  <c r="F78" i="44"/>
  <c r="F77" i="44"/>
  <c r="F76" i="44"/>
  <c r="F75" i="44"/>
  <c r="F74" i="44"/>
  <c r="F73" i="44"/>
  <c r="F72" i="44"/>
  <c r="F71" i="44"/>
  <c r="F70" i="44"/>
  <c r="F69" i="44"/>
  <c r="F68" i="44"/>
  <c r="F67" i="44"/>
  <c r="F66" i="44"/>
  <c r="F65" i="44"/>
  <c r="F64" i="44"/>
  <c r="F63" i="44"/>
  <c r="F62"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F308" i="43"/>
  <c r="F307" i="43"/>
  <c r="F306" i="43"/>
  <c r="F305" i="43"/>
  <c r="F304" i="43"/>
  <c r="F303" i="43"/>
  <c r="F302" i="43"/>
  <c r="F301" i="43"/>
  <c r="F300" i="43"/>
  <c r="F299" i="43"/>
  <c r="F298" i="43"/>
  <c r="F284" i="43"/>
  <c r="F283" i="43"/>
  <c r="F282" i="43"/>
  <c r="F281" i="43"/>
  <c r="F280" i="43"/>
  <c r="F279" i="43"/>
  <c r="F278" i="43"/>
  <c r="F277" i="43"/>
  <c r="F276" i="43"/>
  <c r="F275" i="43"/>
  <c r="F274" i="43"/>
  <c r="F273" i="43"/>
  <c r="F272" i="43"/>
  <c r="F271" i="43"/>
  <c r="F270" i="43"/>
  <c r="F269" i="43"/>
  <c r="F268" i="43"/>
  <c r="F267" i="43"/>
  <c r="F266" i="43"/>
  <c r="F265" i="43"/>
  <c r="F264" i="43"/>
  <c r="F263" i="43"/>
  <c r="F262" i="43"/>
  <c r="F261" i="43"/>
  <c r="F260" i="43"/>
  <c r="F259" i="43"/>
  <c r="F258" i="43"/>
  <c r="F234" i="43"/>
  <c r="F233" i="43"/>
  <c r="F232" i="43"/>
  <c r="F231" i="43"/>
  <c r="F230" i="43"/>
  <c r="F229" i="43"/>
  <c r="F228" i="43"/>
  <c r="F227" i="43"/>
  <c r="F226" i="43"/>
  <c r="F225" i="43"/>
  <c r="F224" i="43"/>
  <c r="F223" i="43"/>
  <c r="F222" i="43"/>
  <c r="F221" i="43"/>
  <c r="F220" i="43"/>
  <c r="F219" i="43"/>
  <c r="F218" i="43"/>
  <c r="F217" i="43"/>
  <c r="F216" i="43"/>
  <c r="F215" i="43"/>
  <c r="F214" i="43"/>
  <c r="F213" i="43"/>
  <c r="F212" i="43"/>
  <c r="F211" i="43"/>
  <c r="F210" i="43"/>
  <c r="F194" i="43"/>
  <c r="F193" i="43"/>
  <c r="F192" i="43"/>
  <c r="F191" i="43"/>
  <c r="F190" i="43"/>
  <c r="F189" i="43"/>
  <c r="F188" i="43"/>
  <c r="F187" i="43"/>
  <c r="F186" i="43"/>
  <c r="F185" i="43"/>
  <c r="F184" i="43"/>
  <c r="F183" i="43"/>
  <c r="F182" i="43"/>
  <c r="F181" i="43"/>
  <c r="F180" i="43"/>
  <c r="F179" i="43"/>
  <c r="F178" i="43"/>
  <c r="F177" i="43"/>
  <c r="F176" i="43"/>
  <c r="F175" i="43"/>
  <c r="F174" i="43"/>
  <c r="F173" i="43"/>
  <c r="F172" i="43"/>
  <c r="F171" i="43"/>
  <c r="F170" i="43"/>
  <c r="F169" i="43"/>
  <c r="F168" i="43"/>
  <c r="F167" i="43"/>
  <c r="F166" i="43"/>
  <c r="F165" i="43"/>
  <c r="F164" i="43"/>
  <c r="F163" i="43"/>
  <c r="F139" i="43"/>
  <c r="F138" i="43"/>
  <c r="F137" i="43"/>
  <c r="F136" i="43"/>
  <c r="F135" i="43"/>
  <c r="F134" i="43"/>
  <c r="F133" i="43"/>
  <c r="F132" i="43"/>
  <c r="F131" i="43"/>
  <c r="F130" i="43"/>
  <c r="F129" i="43"/>
  <c r="F128" i="43"/>
  <c r="F127" i="43"/>
  <c r="F126" i="43"/>
  <c r="F125" i="43"/>
  <c r="F124" i="43"/>
  <c r="F123" i="43"/>
  <c r="F122" i="43"/>
  <c r="F121" i="43"/>
  <c r="F120" i="43"/>
  <c r="F119" i="43"/>
  <c r="F118" i="43"/>
  <c r="F117" i="43"/>
  <c r="F116" i="43"/>
  <c r="F115" i="43"/>
  <c r="F114" i="43"/>
  <c r="F113" i="43"/>
  <c r="F112" i="43"/>
  <c r="F91" i="43"/>
  <c r="F90" i="43"/>
  <c r="F89" i="43"/>
  <c r="F88" i="43"/>
  <c r="F87" i="43"/>
  <c r="F86" i="43"/>
  <c r="F85" i="43"/>
  <c r="F84" i="43"/>
  <c r="F83" i="43"/>
  <c r="F82" i="43"/>
  <c r="F81" i="43"/>
  <c r="F80" i="43"/>
  <c r="F79" i="43"/>
  <c r="F78" i="43"/>
  <c r="F77" i="43"/>
  <c r="F76" i="43"/>
  <c r="F75" i="43"/>
  <c r="F74" i="43"/>
  <c r="F73" i="43"/>
  <c r="F72" i="43"/>
  <c r="F71" i="43"/>
  <c r="F70" i="43"/>
  <c r="F69" i="43"/>
  <c r="F68" i="43"/>
  <c r="F67" i="43"/>
  <c r="F66" i="43"/>
  <c r="F65" i="43"/>
  <c r="F64" i="43"/>
  <c r="F63"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258" i="42"/>
  <c r="F257" i="42"/>
  <c r="F256" i="42"/>
  <c r="F255" i="42"/>
  <c r="F254" i="42"/>
  <c r="F237" i="42"/>
  <c r="F236" i="42"/>
  <c r="F235" i="42"/>
  <c r="F234" i="42"/>
  <c r="F233" i="42"/>
  <c r="F232" i="42"/>
  <c r="F231" i="42"/>
  <c r="F230" i="42"/>
  <c r="F229" i="42"/>
  <c r="F228" i="42"/>
  <c r="F227" i="42"/>
  <c r="F226" i="42"/>
  <c r="F225" i="42"/>
  <c r="F224" i="42"/>
  <c r="F223" i="42"/>
  <c r="F222" i="42"/>
  <c r="F221" i="42"/>
  <c r="F220" i="42"/>
  <c r="F219" i="42"/>
  <c r="F218" i="42"/>
  <c r="F217" i="42"/>
  <c r="F216" i="42"/>
  <c r="F215" i="42"/>
  <c r="F214" i="42"/>
  <c r="F213" i="42"/>
  <c r="F212" i="42"/>
  <c r="F211" i="42"/>
  <c r="F210" i="42"/>
  <c r="F188" i="42"/>
  <c r="F187" i="42"/>
  <c r="F186" i="42"/>
  <c r="F185" i="42"/>
  <c r="F184" i="42"/>
  <c r="F183" i="42"/>
  <c r="F182" i="42"/>
  <c r="F181" i="42"/>
  <c r="F180" i="42"/>
  <c r="F179" i="42"/>
  <c r="F178" i="42"/>
  <c r="F177" i="42"/>
  <c r="F176" i="42"/>
  <c r="F175" i="42"/>
  <c r="F174" i="42"/>
  <c r="F173" i="42"/>
  <c r="F172" i="42"/>
  <c r="F171" i="42"/>
  <c r="F170" i="42"/>
  <c r="F169" i="42"/>
  <c r="F168" i="42"/>
  <c r="F167" i="42"/>
  <c r="F166" i="42"/>
  <c r="F165" i="42"/>
  <c r="F164" i="42"/>
  <c r="F163" i="42"/>
  <c r="F162" i="42"/>
  <c r="F138" i="42"/>
  <c r="F137" i="42"/>
  <c r="F136" i="42"/>
  <c r="F135" i="42"/>
  <c r="F134" i="42"/>
  <c r="F133" i="42"/>
  <c r="F132" i="42"/>
  <c r="F131" i="42"/>
  <c r="F130" i="42"/>
  <c r="F129" i="42"/>
  <c r="F128" i="42"/>
  <c r="F127" i="42"/>
  <c r="F126" i="42"/>
  <c r="F125" i="42"/>
  <c r="F124" i="42"/>
  <c r="F123" i="42"/>
  <c r="F122" i="42"/>
  <c r="F121" i="42"/>
  <c r="F120" i="42"/>
  <c r="F119" i="42"/>
  <c r="F118" i="42"/>
  <c r="F117" i="42"/>
  <c r="F116" i="42"/>
  <c r="F115" i="42"/>
  <c r="F114" i="42"/>
  <c r="F113" i="42"/>
  <c r="F112" i="42"/>
  <c r="F111" i="42"/>
  <c r="F90" i="42"/>
  <c r="F89" i="42"/>
  <c r="F88" i="42"/>
  <c r="F87" i="42"/>
  <c r="F86" i="42"/>
  <c r="F85" i="42"/>
  <c r="F84" i="42"/>
  <c r="F83" i="42"/>
  <c r="F82" i="42"/>
  <c r="F81" i="42"/>
  <c r="F80" i="42"/>
  <c r="F79" i="42"/>
  <c r="F78" i="42"/>
  <c r="F77" i="42"/>
  <c r="F76" i="42"/>
  <c r="F75" i="42"/>
  <c r="F74" i="42"/>
  <c r="F73" i="42"/>
  <c r="F72" i="42"/>
  <c r="F71" i="42"/>
  <c r="F70" i="42"/>
  <c r="F69" i="42"/>
  <c r="F68" i="42"/>
  <c r="F67" i="42"/>
  <c r="F66" i="42"/>
  <c r="F65" i="42"/>
  <c r="F64" i="42"/>
  <c r="F63" i="42"/>
  <c r="F62" i="42"/>
  <c r="F61"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258" i="41"/>
  <c r="F257" i="41"/>
  <c r="F256" i="41"/>
  <c r="F255" i="41"/>
  <c r="F254" i="41"/>
  <c r="F236" i="41"/>
  <c r="F235" i="41"/>
  <c r="F234" i="41"/>
  <c r="F233" i="41"/>
  <c r="F232" i="41"/>
  <c r="F231" i="41"/>
  <c r="F230" i="41"/>
  <c r="F229" i="41"/>
  <c r="F228" i="41"/>
  <c r="F227" i="41"/>
  <c r="F226" i="41"/>
  <c r="F225" i="41"/>
  <c r="F224" i="41"/>
  <c r="F223" i="41"/>
  <c r="F222" i="41"/>
  <c r="F221" i="41"/>
  <c r="F220" i="41"/>
  <c r="F219" i="41"/>
  <c r="F218" i="41"/>
  <c r="F217" i="41"/>
  <c r="F216" i="41"/>
  <c r="F215" i="41"/>
  <c r="F214" i="41"/>
  <c r="F213" i="41"/>
  <c r="F212" i="41"/>
  <c r="F211" i="41"/>
  <c r="F210" i="41"/>
  <c r="F186" i="41"/>
  <c r="F185" i="41"/>
  <c r="F184" i="41"/>
  <c r="F183" i="41"/>
  <c r="F182" i="41"/>
  <c r="F181" i="41"/>
  <c r="F180" i="41"/>
  <c r="F179" i="41"/>
  <c r="F178" i="41"/>
  <c r="F177" i="41"/>
  <c r="F176" i="41"/>
  <c r="F175" i="41"/>
  <c r="F174" i="41"/>
  <c r="F173" i="41"/>
  <c r="F172" i="41"/>
  <c r="F171" i="41"/>
  <c r="F170" i="41"/>
  <c r="F169" i="41"/>
  <c r="F168" i="41"/>
  <c r="F167" i="41"/>
  <c r="F166" i="41"/>
  <c r="F165" i="41"/>
  <c r="F164" i="41"/>
  <c r="F163" i="41"/>
  <c r="F162" i="41"/>
  <c r="F137" i="41"/>
  <c r="F136" i="41"/>
  <c r="F135" i="41"/>
  <c r="F134" i="41"/>
  <c r="F133" i="41"/>
  <c r="F132" i="41"/>
  <c r="F131" i="41"/>
  <c r="F130" i="41"/>
  <c r="F129" i="41"/>
  <c r="F128" i="41"/>
  <c r="F127" i="41"/>
  <c r="F126" i="41"/>
  <c r="F125" i="41"/>
  <c r="F124" i="41"/>
  <c r="F123" i="41"/>
  <c r="F122" i="41"/>
  <c r="F121" i="41"/>
  <c r="F120" i="41"/>
  <c r="F119" i="41"/>
  <c r="F118" i="41"/>
  <c r="F117" i="41"/>
  <c r="F116" i="41"/>
  <c r="F115" i="41"/>
  <c r="F114" i="41"/>
  <c r="F113" i="41"/>
  <c r="F112" i="41"/>
  <c r="F111"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308" i="40"/>
  <c r="F307" i="40"/>
  <c r="F306" i="40"/>
  <c r="F305" i="40"/>
  <c r="F304" i="40"/>
  <c r="F303" i="40"/>
  <c r="F302" i="40"/>
  <c r="F301" i="40"/>
  <c r="F300" i="40"/>
  <c r="F299" i="40"/>
  <c r="F298" i="40"/>
  <c r="F284" i="40"/>
  <c r="F283" i="40"/>
  <c r="F282" i="40"/>
  <c r="F281" i="40"/>
  <c r="F280" i="40"/>
  <c r="F279" i="40"/>
  <c r="F278" i="40"/>
  <c r="F277" i="40"/>
  <c r="F276" i="40"/>
  <c r="F275" i="40"/>
  <c r="F274" i="40"/>
  <c r="F273" i="40"/>
  <c r="F272" i="40"/>
  <c r="F271" i="40"/>
  <c r="F270" i="40"/>
  <c r="F269" i="40"/>
  <c r="F268" i="40"/>
  <c r="F267" i="40"/>
  <c r="F266" i="40"/>
  <c r="F265" i="40"/>
  <c r="F264" i="40"/>
  <c r="F263" i="40"/>
  <c r="F262" i="40"/>
  <c r="F261" i="40"/>
  <c r="F260" i="40"/>
  <c r="F259" i="40"/>
  <c r="F258" i="40"/>
  <c r="F234" i="40"/>
  <c r="F233" i="40"/>
  <c r="F232" i="40"/>
  <c r="F231" i="40"/>
  <c r="F230" i="40"/>
  <c r="F229" i="40"/>
  <c r="F228" i="40"/>
  <c r="F227" i="40"/>
  <c r="F226" i="40"/>
  <c r="F225" i="40"/>
  <c r="F224" i="40"/>
  <c r="F223" i="40"/>
  <c r="F222" i="40"/>
  <c r="F221" i="40"/>
  <c r="F220" i="40"/>
  <c r="F219" i="40"/>
  <c r="F218" i="40"/>
  <c r="F217" i="40"/>
  <c r="F216" i="40"/>
  <c r="F215" i="40"/>
  <c r="F214" i="40"/>
  <c r="F213" i="40"/>
  <c r="F212" i="40"/>
  <c r="F211" i="40"/>
  <c r="F210" i="40"/>
  <c r="F194" i="40"/>
  <c r="F193" i="40"/>
  <c r="F192" i="40"/>
  <c r="F191" i="40"/>
  <c r="F190" i="40"/>
  <c r="F189" i="40"/>
  <c r="F188" i="40"/>
  <c r="F187" i="40"/>
  <c r="F186" i="40"/>
  <c r="F185" i="40"/>
  <c r="F184" i="40"/>
  <c r="F183" i="40"/>
  <c r="F182" i="40"/>
  <c r="F181" i="40"/>
  <c r="F180" i="40"/>
  <c r="F179" i="40"/>
  <c r="F178" i="40"/>
  <c r="F177" i="40"/>
  <c r="F176" i="40"/>
  <c r="F175" i="40"/>
  <c r="F174" i="40"/>
  <c r="F173" i="40"/>
  <c r="F172" i="40"/>
  <c r="F171" i="40"/>
  <c r="F170" i="40"/>
  <c r="F169" i="40"/>
  <c r="F168" i="40"/>
  <c r="F167" i="40"/>
  <c r="F166" i="40"/>
  <c r="F165" i="40"/>
  <c r="F164" i="40"/>
  <c r="F163" i="40"/>
  <c r="F139" i="40"/>
  <c r="F138" i="40"/>
  <c r="F137" i="40"/>
  <c r="F136" i="40"/>
  <c r="F135" i="40"/>
  <c r="F134" i="40"/>
  <c r="F133" i="40"/>
  <c r="F132" i="40"/>
  <c r="F131" i="40"/>
  <c r="F130" i="40"/>
  <c r="F129" i="40"/>
  <c r="F128" i="40"/>
  <c r="F127" i="40"/>
  <c r="F126" i="40"/>
  <c r="F125" i="40"/>
  <c r="F124" i="40"/>
  <c r="F123" i="40"/>
  <c r="F122" i="40"/>
  <c r="F121" i="40"/>
  <c r="F120" i="40"/>
  <c r="F119" i="40"/>
  <c r="F118" i="40"/>
  <c r="F117" i="40"/>
  <c r="F116" i="40"/>
  <c r="F115" i="40"/>
  <c r="F114" i="40"/>
  <c r="F113" i="40"/>
  <c r="F112" i="40"/>
  <c r="F91" i="40"/>
  <c r="F90" i="40"/>
  <c r="F89" i="40"/>
  <c r="F88" i="40"/>
  <c r="F87" i="40"/>
  <c r="F86" i="40"/>
  <c r="F85" i="40"/>
  <c r="F84" i="40"/>
  <c r="F83" i="40"/>
  <c r="F82" i="40"/>
  <c r="F81" i="40"/>
  <c r="F80" i="40"/>
  <c r="F79" i="40"/>
  <c r="F78" i="40"/>
  <c r="F77" i="40"/>
  <c r="F76" i="40"/>
  <c r="F75" i="40"/>
  <c r="F74" i="40"/>
  <c r="F73" i="40"/>
  <c r="F72" i="40"/>
  <c r="F71" i="40"/>
  <c r="F70" i="40"/>
  <c r="F69" i="40"/>
  <c r="F68" i="40"/>
  <c r="F67" i="40"/>
  <c r="F66" i="40"/>
  <c r="F65" i="40"/>
  <c r="F64" i="40"/>
  <c r="F63"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308" i="39"/>
  <c r="F307" i="39"/>
  <c r="F306" i="39"/>
  <c r="F305" i="39"/>
  <c r="F304" i="39"/>
  <c r="F303" i="39"/>
  <c r="F302" i="39"/>
  <c r="F301" i="39"/>
  <c r="F300" i="39"/>
  <c r="F299" i="39"/>
  <c r="F298" i="39"/>
  <c r="F284" i="39"/>
  <c r="F283" i="39"/>
  <c r="F282" i="39"/>
  <c r="F281" i="39"/>
  <c r="F280" i="39"/>
  <c r="F279" i="39"/>
  <c r="F278" i="39"/>
  <c r="F277" i="39"/>
  <c r="F276" i="39"/>
  <c r="F275" i="39"/>
  <c r="F274" i="39"/>
  <c r="F273" i="39"/>
  <c r="F272" i="39"/>
  <c r="F271" i="39"/>
  <c r="F270" i="39"/>
  <c r="F269" i="39"/>
  <c r="F268" i="39"/>
  <c r="F267" i="39"/>
  <c r="F266" i="39"/>
  <c r="F265" i="39"/>
  <c r="F264" i="39"/>
  <c r="F263" i="39"/>
  <c r="F262" i="39"/>
  <c r="F261" i="39"/>
  <c r="F260" i="39"/>
  <c r="F259" i="39"/>
  <c r="F258" i="39"/>
  <c r="F234" i="39"/>
  <c r="F233" i="39"/>
  <c r="F232" i="39"/>
  <c r="F231" i="39"/>
  <c r="F230" i="39"/>
  <c r="F229" i="39"/>
  <c r="F228" i="39"/>
  <c r="F227" i="39"/>
  <c r="F226" i="39"/>
  <c r="F225" i="39"/>
  <c r="F224" i="39"/>
  <c r="F223" i="39"/>
  <c r="F222" i="39"/>
  <c r="F221" i="39"/>
  <c r="F220" i="39"/>
  <c r="F219" i="39"/>
  <c r="F218" i="39"/>
  <c r="F217" i="39"/>
  <c r="F216" i="39"/>
  <c r="F215" i="39"/>
  <c r="F214" i="39"/>
  <c r="F213" i="39"/>
  <c r="F212" i="39"/>
  <c r="F211" i="39"/>
  <c r="F210" i="39"/>
  <c r="F194" i="39"/>
  <c r="F193" i="39"/>
  <c r="F192" i="39"/>
  <c r="F191" i="39"/>
  <c r="F190" i="39"/>
  <c r="F189" i="39"/>
  <c r="F188" i="39"/>
  <c r="F187" i="39"/>
  <c r="F186" i="39"/>
  <c r="F185" i="39"/>
  <c r="F184" i="39"/>
  <c r="F183" i="39"/>
  <c r="F182" i="39"/>
  <c r="F181" i="39"/>
  <c r="F180" i="39"/>
  <c r="F179" i="39"/>
  <c r="F178" i="39"/>
  <c r="F177" i="39"/>
  <c r="F176" i="39"/>
  <c r="F175" i="39"/>
  <c r="F174" i="39"/>
  <c r="F173" i="39"/>
  <c r="F172" i="39"/>
  <c r="F171" i="39"/>
  <c r="F170" i="39"/>
  <c r="F169" i="39"/>
  <c r="F168" i="39"/>
  <c r="F167" i="39"/>
  <c r="F166" i="39"/>
  <c r="F165" i="39"/>
  <c r="F164" i="39"/>
  <c r="F163" i="39"/>
  <c r="F139" i="39"/>
  <c r="F138" i="39"/>
  <c r="F137" i="39"/>
  <c r="F136" i="39"/>
  <c r="F135" i="39"/>
  <c r="F134" i="39"/>
  <c r="F133" i="39"/>
  <c r="F132" i="39"/>
  <c r="F131" i="39"/>
  <c r="F130" i="39"/>
  <c r="F129" i="39"/>
  <c r="F128" i="39"/>
  <c r="F127" i="39"/>
  <c r="F126" i="39"/>
  <c r="F125" i="39"/>
  <c r="F124" i="39"/>
  <c r="F123" i="39"/>
  <c r="F122" i="39"/>
  <c r="F121" i="39"/>
  <c r="F120" i="39"/>
  <c r="F119" i="39"/>
  <c r="F118" i="39"/>
  <c r="F117" i="39"/>
  <c r="F116" i="39"/>
  <c r="F115" i="39"/>
  <c r="F114" i="39"/>
  <c r="F113" i="39"/>
  <c r="F112" i="39"/>
  <c r="F91" i="39"/>
  <c r="F90" i="39"/>
  <c r="F89" i="39"/>
  <c r="F88" i="39"/>
  <c r="F87" i="39"/>
  <c r="F86" i="39"/>
  <c r="F85" i="39"/>
  <c r="F84" i="39"/>
  <c r="F83" i="39"/>
  <c r="F82" i="39"/>
  <c r="F81" i="39"/>
  <c r="F80" i="39"/>
  <c r="F79" i="39"/>
  <c r="F78" i="39"/>
  <c r="F77" i="39"/>
  <c r="F76" i="39"/>
  <c r="F75" i="39"/>
  <c r="F74" i="39"/>
  <c r="F73" i="39"/>
  <c r="F72" i="39"/>
  <c r="F71" i="39"/>
  <c r="F70" i="39"/>
  <c r="F69" i="39"/>
  <c r="F68" i="39"/>
  <c r="F67" i="39"/>
  <c r="F66" i="39"/>
  <c r="F65" i="39"/>
  <c r="F64" i="39"/>
  <c r="F63"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308" i="38"/>
  <c r="F307" i="38"/>
  <c r="F306" i="38"/>
  <c r="F305" i="38"/>
  <c r="F304" i="38"/>
  <c r="F303" i="38"/>
  <c r="F302" i="38"/>
  <c r="F301" i="38"/>
  <c r="F300" i="38"/>
  <c r="F299" i="38"/>
  <c r="F298" i="38"/>
  <c r="F284" i="38"/>
  <c r="F283" i="38"/>
  <c r="F282" i="38"/>
  <c r="F281" i="38"/>
  <c r="F280" i="38"/>
  <c r="F279" i="38"/>
  <c r="F278" i="38"/>
  <c r="F277" i="38"/>
  <c r="F276" i="38"/>
  <c r="F275" i="38"/>
  <c r="F274" i="38"/>
  <c r="F273" i="38"/>
  <c r="F272" i="38"/>
  <c r="F271" i="38"/>
  <c r="F270" i="38"/>
  <c r="F269" i="38"/>
  <c r="F268" i="38"/>
  <c r="F267" i="38"/>
  <c r="F266" i="38"/>
  <c r="F265" i="38"/>
  <c r="F264" i="38"/>
  <c r="F263" i="38"/>
  <c r="F262" i="38"/>
  <c r="F261" i="38"/>
  <c r="F260" i="38"/>
  <c r="F259" i="38"/>
  <c r="F258" i="38"/>
  <c r="F234" i="38"/>
  <c r="F233" i="38"/>
  <c r="F232" i="38"/>
  <c r="F231" i="38"/>
  <c r="F230" i="38"/>
  <c r="F229" i="38"/>
  <c r="F228" i="38"/>
  <c r="F227" i="38"/>
  <c r="F226" i="38"/>
  <c r="F225" i="38"/>
  <c r="F224" i="38"/>
  <c r="F223" i="38"/>
  <c r="F222" i="38"/>
  <c r="F221" i="38"/>
  <c r="F220" i="38"/>
  <c r="F219" i="38"/>
  <c r="F218" i="38"/>
  <c r="F217" i="38"/>
  <c r="F216" i="38"/>
  <c r="F215" i="38"/>
  <c r="F214" i="38"/>
  <c r="F213" i="38"/>
  <c r="F212" i="38"/>
  <c r="F211" i="38"/>
  <c r="F210" i="38"/>
  <c r="F194" i="38"/>
  <c r="F193" i="38"/>
  <c r="F192" i="38"/>
  <c r="F191" i="38"/>
  <c r="F190" i="38"/>
  <c r="F189" i="38"/>
  <c r="F188" i="38"/>
  <c r="F187" i="38"/>
  <c r="F186" i="38"/>
  <c r="F185" i="38"/>
  <c r="F184" i="38"/>
  <c r="F183" i="38"/>
  <c r="F182" i="38"/>
  <c r="F181" i="38"/>
  <c r="F180" i="38"/>
  <c r="F179" i="38"/>
  <c r="F178" i="38"/>
  <c r="F177" i="38"/>
  <c r="F176" i="38"/>
  <c r="F175" i="38"/>
  <c r="F174" i="38"/>
  <c r="F173" i="38"/>
  <c r="F172" i="38"/>
  <c r="F171" i="38"/>
  <c r="F170" i="38"/>
  <c r="F169" i="38"/>
  <c r="F168" i="38"/>
  <c r="F167" i="38"/>
  <c r="F166" i="38"/>
  <c r="F165" i="38"/>
  <c r="F164" i="38"/>
  <c r="F163" i="38"/>
  <c r="F139" i="38"/>
  <c r="F138" i="38"/>
  <c r="F137" i="38"/>
  <c r="F136" i="38"/>
  <c r="F135" i="38"/>
  <c r="F134" i="38"/>
  <c r="F133" i="38"/>
  <c r="F132" i="38"/>
  <c r="F131" i="38"/>
  <c r="F130" i="38"/>
  <c r="F129" i="38"/>
  <c r="F128" i="38"/>
  <c r="F127" i="38"/>
  <c r="F126" i="38"/>
  <c r="F125" i="38"/>
  <c r="F124" i="38"/>
  <c r="F123" i="38"/>
  <c r="F122" i="38"/>
  <c r="F121" i="38"/>
  <c r="F120" i="38"/>
  <c r="F119" i="38"/>
  <c r="F118" i="38"/>
  <c r="F117" i="38"/>
  <c r="F116" i="38"/>
  <c r="F115" i="38"/>
  <c r="F114" i="38"/>
  <c r="F113" i="38"/>
  <c r="F112" i="38"/>
  <c r="F91" i="38"/>
  <c r="F90" i="38"/>
  <c r="F89" i="38"/>
  <c r="F88" i="38"/>
  <c r="F87" i="38"/>
  <c r="F86" i="38"/>
  <c r="F85" i="38"/>
  <c r="F84" i="38"/>
  <c r="F83" i="38"/>
  <c r="F82" i="38"/>
  <c r="F81" i="38"/>
  <c r="F80" i="38"/>
  <c r="F79" i="38"/>
  <c r="F78" i="38"/>
  <c r="F77" i="38"/>
  <c r="F76" i="38"/>
  <c r="F75" i="38"/>
  <c r="F74" i="38"/>
  <c r="F73" i="38"/>
  <c r="F72" i="38"/>
  <c r="F71" i="38"/>
  <c r="F70" i="38"/>
  <c r="F69" i="38"/>
  <c r="F68" i="38"/>
  <c r="F67" i="38"/>
  <c r="F66" i="38"/>
  <c r="F65" i="38"/>
  <c r="F64" i="38"/>
  <c r="F63"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308" i="37"/>
  <c r="F307" i="37"/>
  <c r="F306" i="37"/>
  <c r="F305" i="37"/>
  <c r="F304" i="37"/>
  <c r="F303" i="37"/>
  <c r="F302" i="37"/>
  <c r="F301" i="37"/>
  <c r="F300" i="37"/>
  <c r="F299" i="37"/>
  <c r="F298" i="37"/>
  <c r="F284" i="37"/>
  <c r="F283" i="37"/>
  <c r="F282" i="37"/>
  <c r="F281" i="37"/>
  <c r="F280" i="37"/>
  <c r="F279" i="37"/>
  <c r="F278" i="37"/>
  <c r="F277" i="37"/>
  <c r="F276" i="37"/>
  <c r="F275" i="37"/>
  <c r="F274" i="37"/>
  <c r="F273" i="37"/>
  <c r="F272" i="37"/>
  <c r="F271" i="37"/>
  <c r="F270" i="37"/>
  <c r="F269" i="37"/>
  <c r="F268" i="37"/>
  <c r="F267" i="37"/>
  <c r="F266" i="37"/>
  <c r="F265" i="37"/>
  <c r="F264" i="37"/>
  <c r="F263" i="37"/>
  <c r="F262" i="37"/>
  <c r="F261" i="37"/>
  <c r="F260" i="37"/>
  <c r="F259" i="37"/>
  <c r="F258" i="37"/>
  <c r="F234" i="37"/>
  <c r="F233" i="37"/>
  <c r="F232" i="37"/>
  <c r="F231" i="37"/>
  <c r="F230" i="37"/>
  <c r="F229" i="37"/>
  <c r="F228" i="37"/>
  <c r="F227" i="37"/>
  <c r="F226" i="37"/>
  <c r="F225" i="37"/>
  <c r="F224" i="37"/>
  <c r="F223" i="37"/>
  <c r="F222" i="37"/>
  <c r="F221" i="37"/>
  <c r="F220" i="37"/>
  <c r="F219" i="37"/>
  <c r="F218" i="37"/>
  <c r="F217" i="37"/>
  <c r="F216" i="37"/>
  <c r="F215" i="37"/>
  <c r="F214" i="37"/>
  <c r="F213" i="37"/>
  <c r="F212" i="37"/>
  <c r="F211" i="37"/>
  <c r="F210" i="37"/>
  <c r="F194" i="37"/>
  <c r="F193" i="37"/>
  <c r="F192" i="37"/>
  <c r="F191" i="37"/>
  <c r="F190" i="37"/>
  <c r="F189" i="37"/>
  <c r="F188" i="37"/>
  <c r="F187" i="37"/>
  <c r="F186" i="37"/>
  <c r="F185" i="37"/>
  <c r="F184" i="37"/>
  <c r="F183" i="37"/>
  <c r="F182" i="37"/>
  <c r="F181" i="37"/>
  <c r="F180" i="37"/>
  <c r="F179" i="37"/>
  <c r="F178" i="37"/>
  <c r="F177" i="37"/>
  <c r="F176" i="37"/>
  <c r="F175" i="37"/>
  <c r="F174" i="37"/>
  <c r="F173" i="37"/>
  <c r="F172" i="37"/>
  <c r="F171" i="37"/>
  <c r="F170" i="37"/>
  <c r="F169" i="37"/>
  <c r="F168" i="37"/>
  <c r="F167" i="37"/>
  <c r="F166" i="37"/>
  <c r="F165" i="37"/>
  <c r="F164" i="37"/>
  <c r="F163" i="37"/>
  <c r="F139" i="37"/>
  <c r="F138" i="37"/>
  <c r="F137" i="37"/>
  <c r="F136" i="37"/>
  <c r="F135" i="37"/>
  <c r="F134" i="37"/>
  <c r="F133" i="37"/>
  <c r="F132" i="37"/>
  <c r="F131" i="37"/>
  <c r="F130" i="37"/>
  <c r="F129" i="37"/>
  <c r="F128" i="37"/>
  <c r="F127" i="37"/>
  <c r="F126" i="37"/>
  <c r="F125" i="37"/>
  <c r="F124" i="37"/>
  <c r="F123" i="37"/>
  <c r="F122" i="37"/>
  <c r="F121" i="37"/>
  <c r="F120" i="37"/>
  <c r="F119" i="37"/>
  <c r="F118" i="37"/>
  <c r="F117" i="37"/>
  <c r="F116" i="37"/>
  <c r="F115" i="37"/>
  <c r="F114" i="37"/>
  <c r="F113" i="37"/>
  <c r="F112" i="37"/>
  <c r="F91" i="37"/>
  <c r="F90" i="37"/>
  <c r="F89" i="37"/>
  <c r="F88" i="37"/>
  <c r="F87" i="37"/>
  <c r="F86" i="37"/>
  <c r="F85" i="37"/>
  <c r="F84" i="37"/>
  <c r="F83" i="37"/>
  <c r="F82" i="37"/>
  <c r="F81" i="37"/>
  <c r="F80" i="37"/>
  <c r="F79" i="37"/>
  <c r="F78" i="37"/>
  <c r="F77" i="37"/>
  <c r="F76" i="37"/>
  <c r="F75" i="37"/>
  <c r="F74" i="37"/>
  <c r="F73" i="37"/>
  <c r="F72" i="37"/>
  <c r="F71" i="37"/>
  <c r="F70" i="37"/>
  <c r="F69" i="37"/>
  <c r="F68" i="37"/>
  <c r="F67" i="37"/>
  <c r="F66" i="37"/>
  <c r="F65" i="37"/>
  <c r="F64" i="37"/>
  <c r="F63"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222" i="36"/>
  <c r="F221" i="36"/>
  <c r="F220" i="36"/>
  <c r="F219" i="36"/>
  <c r="F218" i="36"/>
  <c r="F217" i="36"/>
  <c r="F216" i="36"/>
  <c r="F204" i="36"/>
  <c r="F203" i="36"/>
  <c r="F202" i="36"/>
  <c r="F201" i="36"/>
  <c r="F200" i="36"/>
  <c r="F199" i="36"/>
  <c r="F198" i="36"/>
  <c r="F197" i="36"/>
  <c r="F196" i="36"/>
  <c r="F195" i="36"/>
  <c r="F194" i="36"/>
  <c r="F193" i="36"/>
  <c r="F192" i="36"/>
  <c r="F191" i="36"/>
  <c r="F190" i="36"/>
  <c r="F189" i="36"/>
  <c r="F188" i="36"/>
  <c r="F187" i="36"/>
  <c r="F186" i="36"/>
  <c r="F185" i="36"/>
  <c r="F184" i="36"/>
  <c r="F163" i="36"/>
  <c r="F162" i="36"/>
  <c r="F161" i="36"/>
  <c r="F160" i="36"/>
  <c r="F159" i="36"/>
  <c r="F158" i="36"/>
  <c r="F157" i="36"/>
  <c r="F156" i="36"/>
  <c r="F155" i="36"/>
  <c r="F154" i="36"/>
  <c r="F153" i="36"/>
  <c r="F152" i="36"/>
  <c r="F151" i="36"/>
  <c r="F150" i="36"/>
  <c r="F149" i="36"/>
  <c r="F148" i="36"/>
  <c r="F147" i="36"/>
  <c r="F137" i="36"/>
  <c r="F136" i="36"/>
  <c r="F135" i="36"/>
  <c r="F134" i="36"/>
  <c r="F133" i="36"/>
  <c r="F132" i="36"/>
  <c r="F131" i="36"/>
  <c r="F130" i="36"/>
  <c r="F129" i="36"/>
  <c r="F128" i="36"/>
  <c r="F127" i="36"/>
  <c r="F126" i="36"/>
  <c r="F125" i="36"/>
  <c r="F124" i="36"/>
  <c r="F123" i="36"/>
  <c r="F122" i="36"/>
  <c r="F121" i="36"/>
  <c r="F120" i="36"/>
  <c r="F119" i="36"/>
  <c r="F118" i="36"/>
  <c r="F117" i="36"/>
  <c r="F116" i="36"/>
  <c r="F115" i="36"/>
  <c r="F88" i="36"/>
  <c r="F87" i="36"/>
  <c r="F86" i="36"/>
  <c r="F85" i="36"/>
  <c r="F84" i="36"/>
  <c r="F83" i="36"/>
  <c r="F82" i="36"/>
  <c r="F81" i="36"/>
  <c r="F80" i="36"/>
  <c r="F79" i="36"/>
  <c r="F78" i="36"/>
  <c r="F77" i="36"/>
  <c r="F76" i="36"/>
  <c r="F75" i="36"/>
  <c r="F74" i="36"/>
  <c r="F73" i="36"/>
  <c r="F72" i="36"/>
  <c r="F71" i="36"/>
  <c r="F70" i="36"/>
  <c r="F69" i="36"/>
  <c r="F68" i="36"/>
  <c r="F67" i="36"/>
  <c r="F66"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422" i="35"/>
  <c r="F421" i="35"/>
  <c r="F420" i="35"/>
  <c r="F419" i="35"/>
  <c r="F418" i="35"/>
  <c r="F417" i="35"/>
  <c r="F416" i="35"/>
  <c r="F415" i="35"/>
  <c r="F414" i="35"/>
  <c r="F413" i="35"/>
  <c r="F412" i="35"/>
  <c r="F411" i="35"/>
  <c r="F410" i="35"/>
  <c r="F409" i="35"/>
  <c r="F408" i="35"/>
  <c r="F407" i="35"/>
  <c r="F406" i="35"/>
  <c r="F405" i="35"/>
  <c r="F404" i="35"/>
  <c r="F403" i="35"/>
  <c r="F402" i="35"/>
  <c r="F401" i="35"/>
  <c r="F400" i="35"/>
  <c r="F399" i="35"/>
  <c r="F398" i="35"/>
  <c r="F381" i="35"/>
  <c r="F380" i="35"/>
  <c r="F379" i="35"/>
  <c r="F378" i="35"/>
  <c r="F377" i="35"/>
  <c r="F376" i="35"/>
  <c r="F375" i="35"/>
  <c r="F374" i="35"/>
  <c r="F369" i="35"/>
  <c r="F368" i="35"/>
  <c r="F367" i="35"/>
  <c r="F366" i="35"/>
  <c r="F365" i="35"/>
  <c r="F364" i="35"/>
  <c r="F363" i="35"/>
  <c r="F362" i="35"/>
  <c r="F361" i="35"/>
  <c r="F360" i="35"/>
  <c r="F359" i="35"/>
  <c r="F358" i="35"/>
  <c r="F357" i="35"/>
  <c r="F356" i="35"/>
  <c r="F355" i="35"/>
  <c r="F354" i="35"/>
  <c r="F353" i="35"/>
  <c r="F352" i="35"/>
  <c r="F351" i="35"/>
  <c r="F350" i="35"/>
  <c r="F349" i="35"/>
  <c r="F348" i="35"/>
  <c r="F332" i="35"/>
  <c r="F331" i="35"/>
  <c r="F330" i="35"/>
  <c r="F329" i="35"/>
  <c r="F328" i="35"/>
  <c r="F327" i="35"/>
  <c r="F326" i="35"/>
  <c r="F325" i="35"/>
  <c r="F324" i="35"/>
  <c r="F323" i="35"/>
  <c r="F322" i="35"/>
  <c r="F321" i="35"/>
  <c r="F320" i="35"/>
  <c r="F319" i="35"/>
  <c r="F318" i="35"/>
  <c r="F317" i="35"/>
  <c r="F316" i="35"/>
  <c r="F315" i="35"/>
  <c r="F314" i="35"/>
  <c r="F313" i="35"/>
  <c r="F312" i="35"/>
  <c r="F311" i="35"/>
  <c r="F310" i="35"/>
  <c r="F309" i="35"/>
  <c r="F308" i="35"/>
  <c r="F307" i="35"/>
  <c r="F306" i="35"/>
  <c r="F305" i="35"/>
  <c r="F304" i="35"/>
  <c r="F303" i="35"/>
  <c r="F302" i="35"/>
  <c r="F301" i="35"/>
  <c r="F300" i="35"/>
  <c r="F299" i="35"/>
  <c r="F298" i="35"/>
  <c r="F297" i="35"/>
  <c r="F296" i="35"/>
  <c r="F295" i="35"/>
  <c r="F279" i="35"/>
  <c r="F278" i="35"/>
  <c r="F277" i="35"/>
  <c r="F276" i="35"/>
  <c r="F275" i="35"/>
  <c r="F274" i="35"/>
  <c r="F273" i="35"/>
  <c r="F272" i="35"/>
  <c r="F271" i="35"/>
  <c r="F270" i="35"/>
  <c r="F269" i="35"/>
  <c r="F268" i="35"/>
  <c r="F267" i="35"/>
  <c r="F266" i="35"/>
  <c r="F265" i="35"/>
  <c r="F264" i="35"/>
  <c r="F263" i="35"/>
  <c r="F262" i="35"/>
  <c r="F261" i="35"/>
  <c r="F260" i="35"/>
  <c r="F259" i="35"/>
  <c r="F258" i="35"/>
  <c r="F257" i="35"/>
  <c r="F256" i="35"/>
  <c r="F255" i="35"/>
  <c r="F254" i="35"/>
  <c r="F253" i="35"/>
  <c r="F252" i="35"/>
  <c r="F251" i="35"/>
  <c r="F250" i="35"/>
  <c r="F249" i="35"/>
  <c r="F248" i="35"/>
  <c r="F230" i="35"/>
  <c r="F229" i="35"/>
  <c r="F228" i="35"/>
  <c r="F227" i="35"/>
  <c r="F226" i="35"/>
  <c r="F225" i="35"/>
  <c r="F224" i="35"/>
  <c r="F223" i="35"/>
  <c r="F222" i="35"/>
  <c r="F221" i="35"/>
  <c r="F220" i="35"/>
  <c r="F219" i="35"/>
  <c r="F218" i="35"/>
  <c r="F217" i="35"/>
  <c r="F216" i="35"/>
  <c r="F215" i="35"/>
  <c r="F214" i="35"/>
  <c r="F213" i="35"/>
  <c r="F212" i="35"/>
  <c r="F211" i="35"/>
  <c r="F210" i="35"/>
  <c r="F209" i="35"/>
  <c r="F208" i="35"/>
  <c r="F207" i="35"/>
  <c r="F206" i="35"/>
  <c r="F184" i="35"/>
  <c r="F183" i="35"/>
  <c r="F182" i="35"/>
  <c r="F181" i="35"/>
  <c r="F180" i="35"/>
  <c r="F179" i="35"/>
  <c r="F178" i="35"/>
  <c r="F177" i="35"/>
  <c r="F176" i="35"/>
  <c r="F175" i="35"/>
  <c r="F174" i="35"/>
  <c r="F173" i="35"/>
  <c r="F172" i="35"/>
  <c r="F171" i="35"/>
  <c r="F170" i="35"/>
  <c r="F169" i="35"/>
  <c r="F168" i="35"/>
  <c r="F167" i="35"/>
  <c r="F166" i="35"/>
  <c r="F165" i="35"/>
  <c r="F164" i="35"/>
  <c r="F163" i="35"/>
  <c r="F162" i="35"/>
  <c r="F161" i="35"/>
  <c r="F160" i="35"/>
  <c r="F159" i="35"/>
  <c r="F158" i="35"/>
  <c r="F157" i="35"/>
  <c r="F134" i="35"/>
  <c r="F133" i="35"/>
  <c r="F132" i="35"/>
  <c r="F131" i="35"/>
  <c r="F130" i="35"/>
  <c r="F129" i="35"/>
  <c r="F128" i="35"/>
  <c r="F127" i="35"/>
  <c r="F126" i="35"/>
  <c r="F125" i="35"/>
  <c r="F124" i="35"/>
  <c r="F123" i="35"/>
  <c r="F122" i="35"/>
  <c r="F121" i="35"/>
  <c r="F120" i="35"/>
  <c r="F119" i="35"/>
  <c r="F118" i="35"/>
  <c r="F117" i="35"/>
  <c r="F116" i="35"/>
  <c r="F115" i="35"/>
  <c r="F114" i="35"/>
  <c r="F113" i="35"/>
  <c r="F112" i="35"/>
  <c r="F111" i="35"/>
  <c r="F110" i="35"/>
  <c r="F109" i="35"/>
  <c r="F108" i="35"/>
  <c r="F107" i="35"/>
  <c r="F106" i="35"/>
  <c r="F85" i="35"/>
  <c r="F84" i="35"/>
  <c r="F83" i="35"/>
  <c r="F82" i="35"/>
  <c r="F81" i="35"/>
  <c r="F80" i="35"/>
  <c r="F79" i="35"/>
  <c r="F78" i="35"/>
  <c r="F77" i="35"/>
  <c r="F76" i="35"/>
  <c r="F75" i="35"/>
  <c r="F74" i="35"/>
  <c r="F73" i="35"/>
  <c r="F72" i="35"/>
  <c r="F71" i="35"/>
  <c r="F70" i="35"/>
  <c r="F69" i="35"/>
  <c r="F68" i="35"/>
  <c r="F67" i="35"/>
  <c r="F66" i="35"/>
  <c r="F65" i="35"/>
  <c r="F64" i="35"/>
  <c r="F63" i="35"/>
  <c r="F62" i="35"/>
  <c r="F61" i="35"/>
  <c r="F60"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258" i="34"/>
  <c r="F257" i="34"/>
  <c r="F256" i="34"/>
  <c r="F255" i="34"/>
  <c r="F254"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258" i="33"/>
  <c r="F257" i="33"/>
  <c r="F256" i="33"/>
  <c r="F255" i="33"/>
  <c r="F254" i="33"/>
  <c r="F237" i="33"/>
  <c r="F236" i="33"/>
  <c r="F235" i="33"/>
  <c r="F234" i="33"/>
  <c r="F233" i="33"/>
  <c r="F232" i="33"/>
  <c r="F231" i="33"/>
  <c r="F230" i="33"/>
  <c r="F229" i="33"/>
  <c r="F228" i="33"/>
  <c r="F227" i="33"/>
  <c r="F226" i="33"/>
  <c r="F225" i="33"/>
  <c r="F224" i="33"/>
  <c r="F223" i="33"/>
  <c r="F222" i="33"/>
  <c r="F221" i="33"/>
  <c r="F220" i="33"/>
  <c r="F219" i="33"/>
  <c r="F218" i="33"/>
  <c r="F217" i="33"/>
  <c r="F216" i="33"/>
  <c r="F215" i="33"/>
  <c r="F214" i="33"/>
  <c r="F213" i="33"/>
  <c r="F212" i="33"/>
  <c r="F211" i="33"/>
  <c r="F210" i="33"/>
  <c r="F188" i="33"/>
  <c r="F187" i="33"/>
  <c r="F186" i="33"/>
  <c r="F185" i="33"/>
  <c r="F184" i="33"/>
  <c r="F183" i="33"/>
  <c r="F182" i="33"/>
  <c r="F181" i="33"/>
  <c r="F180" i="33"/>
  <c r="F179" i="33"/>
  <c r="F178" i="33"/>
  <c r="F177" i="33"/>
  <c r="F176" i="33"/>
  <c r="F175" i="33"/>
  <c r="F174" i="33"/>
  <c r="F173" i="33"/>
  <c r="F172" i="33"/>
  <c r="F171" i="33"/>
  <c r="F170" i="33"/>
  <c r="F169" i="33"/>
  <c r="F168" i="33"/>
  <c r="F167" i="33"/>
  <c r="F166" i="33"/>
  <c r="F165" i="33"/>
  <c r="F164" i="33"/>
  <c r="F163" i="33"/>
  <c r="F162" i="33"/>
  <c r="F138" i="33"/>
  <c r="F137" i="33"/>
  <c r="F136" i="33"/>
  <c r="F135" i="33"/>
  <c r="F134" i="33"/>
  <c r="F133" i="33"/>
  <c r="F132" i="33"/>
  <c r="F131" i="33"/>
  <c r="F130" i="33"/>
  <c r="F129" i="33"/>
  <c r="F128" i="33"/>
  <c r="F127" i="33"/>
  <c r="F126" i="33"/>
  <c r="F125" i="33"/>
  <c r="F124" i="33"/>
  <c r="F123" i="33"/>
  <c r="F122" i="33"/>
  <c r="F121" i="33"/>
  <c r="F120" i="33"/>
  <c r="F119" i="33"/>
  <c r="F118" i="33"/>
  <c r="F117" i="33"/>
  <c r="F116" i="33"/>
  <c r="F115" i="33"/>
  <c r="F114" i="33"/>
  <c r="F113" i="33"/>
  <c r="F112" i="33"/>
  <c r="F111" i="33"/>
  <c r="F90" i="33"/>
  <c r="F89" i="33"/>
  <c r="F88" i="33"/>
  <c r="F87" i="33"/>
  <c r="F86" i="33"/>
  <c r="F85" i="33"/>
  <c r="F84" i="33"/>
  <c r="F83" i="33"/>
  <c r="F82" i="33"/>
  <c r="F81" i="33"/>
  <c r="F80" i="33"/>
  <c r="F79" i="33"/>
  <c r="F78" i="33"/>
  <c r="F77" i="33"/>
  <c r="F76" i="33"/>
  <c r="F75" i="33"/>
  <c r="F74" i="33"/>
  <c r="F73" i="33"/>
  <c r="F72" i="33"/>
  <c r="F71" i="33"/>
  <c r="F70" i="33"/>
  <c r="F69" i="33"/>
  <c r="F68" i="33"/>
  <c r="F67" i="33"/>
  <c r="F66" i="33"/>
  <c r="F65" i="33"/>
  <c r="F64" i="33"/>
  <c r="F63" i="33"/>
  <c r="F62" i="33"/>
  <c r="F61"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221" i="32"/>
  <c r="F220" i="32"/>
  <c r="F219" i="32"/>
  <c r="F218" i="32"/>
  <c r="F217" i="32"/>
  <c r="F216" i="32"/>
  <c r="F215" i="32"/>
  <c r="F203" i="32"/>
  <c r="F202" i="32"/>
  <c r="F201" i="32"/>
  <c r="F200" i="32"/>
  <c r="F199" i="32"/>
  <c r="F198" i="32"/>
  <c r="F197" i="32"/>
  <c r="F196" i="32"/>
  <c r="F195" i="32"/>
  <c r="F194" i="32"/>
  <c r="F193" i="32"/>
  <c r="F192" i="32"/>
  <c r="F191" i="32"/>
  <c r="F190" i="32"/>
  <c r="F189" i="32"/>
  <c r="F188" i="32"/>
  <c r="F187" i="32"/>
  <c r="F186" i="32"/>
  <c r="F185" i="32"/>
  <c r="F184" i="32"/>
  <c r="F183" i="32"/>
  <c r="F162" i="32"/>
  <c r="F161" i="32"/>
  <c r="F160" i="32"/>
  <c r="F159" i="32"/>
  <c r="F158" i="32"/>
  <c r="F157" i="32"/>
  <c r="F156" i="32"/>
  <c r="F155" i="32"/>
  <c r="F154" i="32"/>
  <c r="F153" i="32"/>
  <c r="F152" i="32"/>
  <c r="F151" i="32"/>
  <c r="F150" i="32"/>
  <c r="F149" i="32"/>
  <c r="F148" i="32"/>
  <c r="F147" i="32"/>
  <c r="F146" i="32"/>
  <c r="F136" i="32"/>
  <c r="F135" i="32"/>
  <c r="F134" i="32"/>
  <c r="F133" i="32"/>
  <c r="F132" i="32"/>
  <c r="F131" i="32"/>
  <c r="F130" i="32"/>
  <c r="F129" i="32"/>
  <c r="F128" i="32"/>
  <c r="F127" i="32"/>
  <c r="F126" i="32"/>
  <c r="F125" i="32"/>
  <c r="F124" i="32"/>
  <c r="F123" i="32"/>
  <c r="F122" i="32"/>
  <c r="F121" i="32"/>
  <c r="F120" i="32"/>
  <c r="F119" i="32"/>
  <c r="F118" i="32"/>
  <c r="F117" i="32"/>
  <c r="F116" i="32"/>
  <c r="F115" i="32"/>
  <c r="F88" i="32"/>
  <c r="F87" i="32"/>
  <c r="F86" i="32"/>
  <c r="F85" i="32"/>
  <c r="F84" i="32"/>
  <c r="F83" i="32"/>
  <c r="F82" i="32"/>
  <c r="F81" i="32"/>
  <c r="F80" i="32"/>
  <c r="F79" i="32"/>
  <c r="F78" i="32"/>
  <c r="F77" i="32"/>
  <c r="F76" i="32"/>
  <c r="F75" i="32"/>
  <c r="F74" i="32"/>
  <c r="F73" i="32"/>
  <c r="F72" i="32"/>
  <c r="F71" i="32"/>
  <c r="F70" i="32"/>
  <c r="F69" i="32"/>
  <c r="F68" i="32"/>
  <c r="F67" i="32"/>
  <c r="F66"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358" i="31"/>
  <c r="F357" i="31"/>
  <c r="F356" i="31"/>
  <c r="F355" i="31"/>
  <c r="F354" i="31"/>
  <c r="F353" i="31"/>
  <c r="F352" i="31"/>
  <c r="F351" i="31"/>
  <c r="F350" i="31"/>
  <c r="F349" i="31"/>
  <c r="F348" i="31"/>
  <c r="F321" i="31"/>
  <c r="F320" i="31"/>
  <c r="F319" i="31"/>
  <c r="F318" i="31"/>
  <c r="F317" i="31"/>
  <c r="F316" i="31"/>
  <c r="F315" i="31"/>
  <c r="F314" i="31"/>
  <c r="F313" i="31"/>
  <c r="F312" i="31"/>
  <c r="F311" i="31"/>
  <c r="F310" i="31"/>
  <c r="F309" i="31"/>
  <c r="F308" i="31"/>
  <c r="F307" i="31"/>
  <c r="F306" i="31"/>
  <c r="F305" i="31"/>
  <c r="F300" i="31"/>
  <c r="F299" i="31"/>
  <c r="F298" i="31"/>
  <c r="F297" i="31"/>
  <c r="F296" i="31"/>
  <c r="F295" i="31"/>
  <c r="F294" i="31"/>
  <c r="F293" i="31"/>
  <c r="F277" i="31"/>
  <c r="F276" i="31"/>
  <c r="F275" i="31"/>
  <c r="F274" i="31"/>
  <c r="F273" i="31"/>
  <c r="F272" i="31"/>
  <c r="F271" i="31"/>
  <c r="F270" i="31"/>
  <c r="F269" i="31"/>
  <c r="F268" i="31"/>
  <c r="F267" i="31"/>
  <c r="F266" i="31"/>
  <c r="F265" i="31"/>
  <c r="F264" i="31"/>
  <c r="F263" i="31"/>
  <c r="F262" i="31"/>
  <c r="F261" i="31"/>
  <c r="F260" i="31"/>
  <c r="F259" i="31"/>
  <c r="F258" i="31"/>
  <c r="F257" i="31"/>
  <c r="F256" i="31"/>
  <c r="F255" i="31"/>
  <c r="F254" i="31"/>
  <c r="F253" i="31"/>
  <c r="F252" i="31"/>
  <c r="F251" i="31"/>
  <c r="F250" i="31"/>
  <c r="F249" i="31"/>
  <c r="F248" i="31"/>
  <c r="F247" i="31"/>
  <c r="F228" i="31"/>
  <c r="F227" i="31"/>
  <c r="F226" i="31"/>
  <c r="F225" i="31"/>
  <c r="F224" i="31"/>
  <c r="F223" i="31"/>
  <c r="F222" i="31"/>
  <c r="F221" i="31"/>
  <c r="F220" i="31"/>
  <c r="F219" i="31"/>
  <c r="F218" i="31"/>
  <c r="F217" i="31"/>
  <c r="F216" i="31"/>
  <c r="F215" i="31"/>
  <c r="F214" i="31"/>
  <c r="F213" i="31"/>
  <c r="F212" i="31"/>
  <c r="F211" i="31"/>
  <c r="F210" i="31"/>
  <c r="F209" i="31"/>
  <c r="F208" i="31"/>
  <c r="F207" i="31"/>
  <c r="F206" i="31"/>
  <c r="F205" i="31"/>
  <c r="F204" i="31"/>
  <c r="F203" i="31"/>
  <c r="F202" i="31"/>
  <c r="F201" i="31"/>
  <c r="F200" i="31"/>
  <c r="F199" i="31"/>
  <c r="F198" i="31"/>
  <c r="F197" i="31"/>
  <c r="F196" i="31"/>
  <c r="F176" i="31"/>
  <c r="F175" i="31"/>
  <c r="F174" i="31"/>
  <c r="F173" i="31"/>
  <c r="F172" i="31"/>
  <c r="F171" i="31"/>
  <c r="F170" i="31"/>
  <c r="F169" i="31"/>
  <c r="F168" i="31"/>
  <c r="F167" i="31"/>
  <c r="F166" i="31"/>
  <c r="F165" i="31"/>
  <c r="F164" i="31"/>
  <c r="F163" i="31"/>
  <c r="F162" i="31"/>
  <c r="F161" i="31"/>
  <c r="F160" i="31"/>
  <c r="F159" i="31"/>
  <c r="F158" i="31"/>
  <c r="F157" i="31"/>
  <c r="F156" i="31"/>
  <c r="F155" i="31"/>
  <c r="F154" i="31"/>
  <c r="F137" i="31"/>
  <c r="F136" i="31"/>
  <c r="F135" i="31"/>
  <c r="F134" i="31"/>
  <c r="F133" i="31"/>
  <c r="F132" i="31"/>
  <c r="F131" i="31"/>
  <c r="F130" i="31"/>
  <c r="F129" i="31"/>
  <c r="F128" i="31"/>
  <c r="F127" i="31"/>
  <c r="F126" i="31"/>
  <c r="F125" i="31"/>
  <c r="F124" i="31"/>
  <c r="F123" i="31"/>
  <c r="F122" i="31"/>
  <c r="F121" i="31"/>
  <c r="F120" i="31"/>
  <c r="F119" i="31"/>
  <c r="F118" i="31"/>
  <c r="F117" i="31"/>
  <c r="F116" i="31"/>
  <c r="F115" i="31"/>
  <c r="F114" i="31"/>
  <c r="F113" i="31"/>
  <c r="F112" i="31"/>
  <c r="F111" i="31"/>
  <c r="F110" i="31"/>
  <c r="F90" i="31"/>
  <c r="F89" i="31"/>
  <c r="F88" i="31"/>
  <c r="F87" i="31"/>
  <c r="F86" i="31"/>
  <c r="F85" i="31"/>
  <c r="F84" i="31"/>
  <c r="F83" i="31"/>
  <c r="F82" i="31"/>
  <c r="F81" i="31"/>
  <c r="F80" i="31"/>
  <c r="F79" i="31"/>
  <c r="F78" i="31"/>
  <c r="F77" i="31"/>
  <c r="F76" i="31"/>
  <c r="F75" i="31"/>
  <c r="F74" i="31"/>
  <c r="F73" i="31"/>
  <c r="F72" i="31"/>
  <c r="F71" i="31"/>
  <c r="F70" i="31"/>
  <c r="F69" i="31"/>
  <c r="F68" i="31"/>
  <c r="F67" i="31"/>
  <c r="F66" i="31"/>
  <c r="F65" i="31"/>
  <c r="F64" i="31"/>
  <c r="F63" i="31"/>
  <c r="F62" i="31"/>
  <c r="F61" i="31"/>
  <c r="F60"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F13" i="31"/>
  <c r="F269" i="25"/>
  <c r="F268" i="25"/>
  <c r="F267" i="25"/>
  <c r="F266" i="25"/>
  <c r="F265" i="25"/>
  <c r="F264" i="25"/>
  <c r="F263" i="25"/>
  <c r="F262" i="25"/>
  <c r="F261" i="25"/>
  <c r="F260" i="25"/>
  <c r="F259" i="25"/>
  <c r="F258" i="25"/>
  <c r="F257" i="25"/>
  <c r="F256" i="25"/>
  <c r="F255" i="25"/>
  <c r="F254" i="25"/>
  <c r="F253" i="25"/>
  <c r="F252" i="25"/>
  <c r="F251" i="25"/>
  <c r="F232" i="25"/>
  <c r="F231" i="25"/>
  <c r="F230" i="25"/>
  <c r="F229" i="25"/>
  <c r="F228" i="25"/>
  <c r="F227" i="25"/>
  <c r="F226" i="25"/>
  <c r="F225" i="25"/>
  <c r="F224" i="25"/>
  <c r="F223" i="25"/>
  <c r="F222" i="25"/>
  <c r="F221" i="25"/>
  <c r="F220" i="25"/>
  <c r="F219" i="25"/>
  <c r="F218" i="25"/>
  <c r="F217" i="25"/>
  <c r="F216" i="25"/>
  <c r="F215" i="25"/>
  <c r="F214" i="25"/>
  <c r="F213" i="25"/>
  <c r="F212" i="25"/>
  <c r="F211" i="25"/>
  <c r="F210" i="25"/>
  <c r="F209" i="25"/>
  <c r="F208" i="25"/>
  <c r="F207" i="25"/>
  <c r="F206" i="25"/>
  <c r="F205" i="25"/>
  <c r="F186" i="25"/>
  <c r="F185" i="25"/>
  <c r="F184" i="25"/>
  <c r="F183" i="25"/>
  <c r="F182" i="25"/>
  <c r="F181" i="25"/>
  <c r="F180" i="25"/>
  <c r="F179" i="25"/>
  <c r="F178" i="25"/>
  <c r="F177" i="25"/>
  <c r="F176" i="25"/>
  <c r="F175" i="25"/>
  <c r="F174" i="25"/>
  <c r="F173" i="25"/>
  <c r="F172" i="25"/>
  <c r="F171" i="25"/>
  <c r="F170" i="25"/>
  <c r="F169" i="25"/>
  <c r="F168" i="25"/>
  <c r="F167" i="25"/>
  <c r="F166" i="25"/>
  <c r="F165" i="25"/>
  <c r="F164" i="25"/>
  <c r="F163" i="25"/>
  <c r="F162" i="25"/>
  <c r="F161" i="25"/>
  <c r="F160"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384" i="24"/>
  <c r="F383" i="24"/>
  <c r="F382" i="24"/>
  <c r="F381" i="24"/>
  <c r="F380" i="24"/>
  <c r="F379" i="24"/>
  <c r="F378" i="24"/>
  <c r="F377" i="24"/>
  <c r="F376" i="24"/>
  <c r="F375" i="24"/>
  <c r="F374" i="24"/>
  <c r="F373" i="24"/>
  <c r="F372" i="24"/>
  <c r="F371" i="24"/>
  <c r="F370" i="24"/>
  <c r="F369" i="24"/>
  <c r="F368" i="24"/>
  <c r="F367" i="24"/>
  <c r="F366" i="24"/>
  <c r="F365" i="24"/>
  <c r="F364" i="24"/>
  <c r="F363" i="24"/>
  <c r="F362" i="24"/>
  <c r="F356" i="24"/>
  <c r="F340" i="24"/>
  <c r="F339" i="24"/>
  <c r="F338" i="24"/>
  <c r="F337" i="24"/>
  <c r="F336" i="24"/>
  <c r="F335" i="24"/>
  <c r="F334" i="24"/>
  <c r="F333" i="24"/>
  <c r="F332" i="24"/>
  <c r="F331" i="24"/>
  <c r="F330" i="24"/>
  <c r="F329" i="24"/>
  <c r="F328" i="24"/>
  <c r="F327" i="24"/>
  <c r="F326" i="24"/>
  <c r="F325" i="24"/>
  <c r="F324" i="24"/>
  <c r="F323" i="24"/>
  <c r="F322" i="24"/>
  <c r="F321" i="24"/>
  <c r="F320" i="24"/>
  <c r="F319" i="24"/>
  <c r="F318" i="24"/>
  <c r="F317" i="24"/>
  <c r="F316" i="24"/>
  <c r="F315" i="24"/>
  <c r="F314" i="24"/>
  <c r="F313" i="24"/>
  <c r="F312" i="24"/>
  <c r="F311" i="24"/>
  <c r="F310" i="24"/>
  <c r="F309" i="24"/>
  <c r="F293" i="24"/>
  <c r="F292" i="24"/>
  <c r="F291" i="24"/>
  <c r="F290" i="24"/>
  <c r="F289" i="24"/>
  <c r="F288" i="24"/>
  <c r="F287" i="24"/>
  <c r="F286" i="24"/>
  <c r="F285" i="24"/>
  <c r="F284" i="24"/>
  <c r="F283" i="24"/>
  <c r="F282" i="24"/>
  <c r="F281" i="24"/>
  <c r="F280" i="24"/>
  <c r="F279" i="24"/>
  <c r="F278" i="24"/>
  <c r="F277" i="24"/>
  <c r="F276" i="24"/>
  <c r="F275" i="24"/>
  <c r="F274" i="24"/>
  <c r="F273" i="24"/>
  <c r="F272" i="24"/>
  <c r="F271" i="24"/>
  <c r="F270" i="24"/>
  <c r="F269" i="24"/>
  <c r="F268" i="24"/>
  <c r="F267" i="24"/>
  <c r="F266" i="24"/>
  <c r="F265" i="24"/>
  <c r="F264" i="24"/>
  <c r="F252" i="24"/>
  <c r="F251" i="24"/>
  <c r="F250" i="24"/>
  <c r="F249" i="24"/>
  <c r="F248" i="24"/>
  <c r="F247" i="24"/>
  <c r="F246" i="24"/>
  <c r="F245" i="24"/>
  <c r="F244" i="24"/>
  <c r="F243" i="24"/>
  <c r="F242" i="24"/>
  <c r="F241" i="24"/>
  <c r="F240" i="24"/>
  <c r="F239" i="24"/>
  <c r="F238" i="24"/>
  <c r="F237" i="24"/>
  <c r="F236" i="24"/>
  <c r="F235" i="24"/>
  <c r="F234" i="24"/>
  <c r="F233" i="24"/>
  <c r="F232" i="24"/>
  <c r="F231" i="24"/>
  <c r="F230" i="24"/>
  <c r="F229" i="24"/>
  <c r="F228" i="24"/>
  <c r="F227" i="24"/>
  <c r="F226" i="24"/>
  <c r="F225" i="24"/>
  <c r="F224" i="24"/>
  <c r="F223" i="24"/>
  <c r="F203" i="24"/>
  <c r="F202" i="24"/>
  <c r="F201" i="24"/>
  <c r="F200" i="24"/>
  <c r="F199" i="24"/>
  <c r="F198" i="24"/>
  <c r="F197" i="24"/>
  <c r="F196" i="24"/>
  <c r="F195" i="24"/>
  <c r="F194" i="24"/>
  <c r="F193" i="24"/>
  <c r="F192" i="24"/>
  <c r="F191" i="24"/>
  <c r="F190" i="24"/>
  <c r="F189" i="24"/>
  <c r="F188" i="24"/>
  <c r="F187" i="24"/>
  <c r="F186" i="24"/>
  <c r="F185" i="24"/>
  <c r="F184" i="24"/>
  <c r="F183" i="24"/>
  <c r="F182" i="24"/>
  <c r="F181" i="24"/>
  <c r="F180" i="24"/>
  <c r="F179" i="24"/>
  <c r="F178" i="24"/>
  <c r="F177" i="24"/>
  <c r="F176" i="24"/>
  <c r="F175" i="24"/>
  <c r="F174" i="24"/>
  <c r="F173" i="24"/>
  <c r="F159" i="24"/>
  <c r="F158" i="24"/>
  <c r="F157" i="24"/>
  <c r="F156" i="24"/>
  <c r="F155" i="24"/>
  <c r="F154" i="24"/>
  <c r="F153" i="24"/>
  <c r="F152" i="24"/>
  <c r="F151" i="24"/>
  <c r="F150" i="24"/>
  <c r="F149" i="24"/>
  <c r="F148" i="24"/>
  <c r="F147" i="24"/>
  <c r="F146" i="24"/>
  <c r="F145" i="24"/>
  <c r="F144" i="24"/>
  <c r="F143" i="24"/>
  <c r="F142" i="24"/>
  <c r="F141" i="24"/>
  <c r="F140" i="24"/>
  <c r="F139" i="24"/>
  <c r="F138" i="24"/>
  <c r="F137" i="24"/>
  <c r="F136" i="24"/>
  <c r="F135" i="24"/>
  <c r="F134" i="24"/>
  <c r="F133" i="24"/>
  <c r="F132" i="24"/>
  <c r="F131" i="24"/>
  <c r="F108" i="24"/>
  <c r="F107" i="24"/>
  <c r="F106" i="24"/>
  <c r="F105" i="24"/>
  <c r="F104" i="24"/>
  <c r="F103" i="24"/>
  <c r="F102" i="24"/>
  <c r="F101" i="24"/>
  <c r="F100" i="24"/>
  <c r="F99" i="24"/>
  <c r="F98" i="24"/>
  <c r="F97" i="24"/>
  <c r="F96" i="24"/>
  <c r="F95" i="24"/>
  <c r="F94" i="24"/>
  <c r="F77" i="24"/>
  <c r="F76" i="24"/>
  <c r="F75" i="24"/>
  <c r="F74" i="24"/>
  <c r="F73" i="24"/>
  <c r="F72" i="24"/>
  <c r="F71" i="24"/>
  <c r="F70" i="24"/>
  <c r="F69" i="24"/>
  <c r="F68" i="24"/>
  <c r="F67" i="24"/>
  <c r="F66" i="24"/>
  <c r="F65" i="24"/>
  <c r="F64" i="24"/>
  <c r="F63"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12" i="24"/>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65"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22" i="5"/>
  <c r="F13" i="5"/>
  <c r="F14" i="5"/>
  <c r="F15" i="5"/>
  <c r="F16" i="5"/>
  <c r="F17" i="5"/>
  <c r="F18" i="5"/>
  <c r="F12" i="5"/>
  <c r="F45" i="4"/>
  <c r="F46" i="4"/>
  <c r="F47" i="4"/>
  <c r="F48" i="4"/>
  <c r="F49" i="4"/>
  <c r="F50" i="4"/>
  <c r="F51" i="4"/>
  <c r="F52" i="4"/>
  <c r="F53" i="4"/>
  <c r="F54" i="4"/>
  <c r="F55" i="4"/>
  <c r="F56" i="4"/>
  <c r="F57" i="4"/>
  <c r="F58" i="4"/>
  <c r="F59" i="4"/>
  <c r="F60" i="4"/>
  <c r="F61" i="4"/>
  <c r="F62" i="4"/>
  <c r="F63" i="4"/>
  <c r="F64" i="4"/>
  <c r="F65" i="4"/>
  <c r="F66" i="4"/>
  <c r="F44" i="4"/>
  <c r="F13" i="4"/>
  <c r="F14" i="4"/>
  <c r="F15" i="4"/>
  <c r="F16" i="4"/>
  <c r="F17" i="4"/>
  <c r="F18" i="4"/>
  <c r="F19" i="4"/>
  <c r="F20" i="4"/>
  <c r="F21" i="4"/>
  <c r="F22" i="4"/>
  <c r="F23" i="4"/>
  <c r="F12" i="4"/>
  <c r="F113" i="4" l="1"/>
  <c r="F316" i="68" l="1"/>
  <c r="F314" i="68"/>
  <c r="F312" i="68"/>
  <c r="F310" i="68"/>
  <c r="F308" i="68"/>
  <c r="F306" i="68"/>
  <c r="F304" i="68"/>
  <c r="F302" i="68"/>
  <c r="F297" i="68"/>
  <c r="F295" i="68"/>
  <c r="F293" i="68"/>
  <c r="F291" i="68"/>
  <c r="F287" i="68"/>
  <c r="F283" i="68"/>
  <c r="F281" i="68"/>
  <c r="F275" i="68"/>
  <c r="F271" i="68"/>
  <c r="F261" i="68"/>
  <c r="F252" i="68"/>
  <c r="F244" i="68"/>
  <c r="F240" i="68"/>
  <c r="F233" i="68"/>
  <c r="F227" i="68"/>
  <c r="F222" i="68"/>
  <c r="F212" i="68"/>
  <c r="F208" i="68"/>
  <c r="F204" i="68"/>
  <c r="F195" i="68"/>
  <c r="F187" i="68"/>
  <c r="F186" i="68"/>
  <c r="F178" i="68"/>
  <c r="F172" i="68"/>
  <c r="F164" i="68"/>
  <c r="F158" i="68"/>
  <c r="F156" i="68"/>
  <c r="F146" i="68"/>
  <c r="F140" i="68"/>
  <c r="F131" i="68"/>
  <c r="F127" i="68"/>
  <c r="F121" i="68"/>
  <c r="F113" i="68"/>
  <c r="F107" i="68"/>
  <c r="F95" i="68"/>
  <c r="F91" i="68"/>
  <c r="F89" i="68"/>
  <c r="F81" i="68"/>
  <c r="F79" i="68"/>
  <c r="F73" i="68"/>
  <c r="F68" i="68"/>
  <c r="F63" i="68"/>
  <c r="F61" i="68"/>
  <c r="F54" i="68"/>
  <c r="F53" i="68"/>
  <c r="F52" i="68"/>
  <c r="F46" i="68"/>
  <c r="F45" i="68"/>
  <c r="F44" i="68"/>
  <c r="F43" i="68"/>
  <c r="F37" i="68"/>
  <c r="F29" i="68"/>
  <c r="F23" i="68"/>
  <c r="F17" i="68"/>
  <c r="F320" i="69"/>
  <c r="F318" i="69"/>
  <c r="F316" i="69"/>
  <c r="F314" i="69"/>
  <c r="F312" i="69"/>
  <c r="F310" i="69"/>
  <c r="F306" i="69"/>
  <c r="F304" i="69"/>
  <c r="F298" i="69"/>
  <c r="F296" i="69"/>
  <c r="F292" i="69"/>
  <c r="F288" i="69"/>
  <c r="F286" i="69"/>
  <c r="F280" i="69"/>
  <c r="F276" i="69"/>
  <c r="F266" i="69"/>
  <c r="F260" i="69"/>
  <c r="F248" i="69"/>
  <c r="F244" i="69"/>
  <c r="F237" i="69"/>
  <c r="F231" i="69"/>
  <c r="F226" i="69"/>
  <c r="F216" i="69"/>
  <c r="F212" i="69"/>
  <c r="F208" i="69"/>
  <c r="F204" i="69"/>
  <c r="F190" i="69"/>
  <c r="F189" i="69"/>
  <c r="F181" i="69"/>
  <c r="F175" i="69"/>
  <c r="F167" i="69"/>
  <c r="F161" i="69"/>
  <c r="F159" i="69"/>
  <c r="F149" i="69"/>
  <c r="F143" i="69"/>
  <c r="F135" i="69"/>
  <c r="F127" i="69"/>
  <c r="F121" i="69"/>
  <c r="F113" i="69"/>
  <c r="F107" i="69"/>
  <c r="F95" i="69"/>
  <c r="F91" i="69"/>
  <c r="F89" i="69"/>
  <c r="F81" i="69"/>
  <c r="F79" i="69"/>
  <c r="F73" i="69"/>
  <c r="F68" i="69"/>
  <c r="F63" i="69"/>
  <c r="F61" i="69"/>
  <c r="F54" i="69"/>
  <c r="F53" i="69"/>
  <c r="F52" i="69"/>
  <c r="F46" i="69"/>
  <c r="F45" i="69"/>
  <c r="F44" i="69"/>
  <c r="F43" i="69"/>
  <c r="F37" i="69"/>
  <c r="F29" i="69"/>
  <c r="F23" i="69"/>
  <c r="F17" i="69"/>
  <c r="F196" i="69" l="1"/>
  <c r="F346" i="69" s="1"/>
  <c r="F299" i="68"/>
  <c r="F331" i="68" s="1"/>
  <c r="F252" i="69"/>
  <c r="F347" i="69" s="1"/>
  <c r="F200" i="68"/>
  <c r="F329" i="68" s="1"/>
  <c r="F255" i="68"/>
  <c r="F330" i="68" s="1"/>
  <c r="F323" i="68"/>
  <c r="F332" i="68" s="1"/>
  <c r="F302" i="69"/>
  <c r="F348" i="69" s="1"/>
  <c r="F340" i="69"/>
  <c r="F349" i="69" s="1"/>
  <c r="F131" i="69"/>
  <c r="F345" i="69" s="1"/>
  <c r="F132" i="68"/>
  <c r="F328" i="68" s="1"/>
  <c r="F71" i="68"/>
  <c r="F327" i="68" s="1"/>
  <c r="F71" i="69"/>
  <c r="F344" i="69" s="1"/>
  <c r="F359" i="69" l="1"/>
  <c r="E362" i="69" s="1"/>
  <c r="F342" i="68"/>
  <c r="E345" i="68" s="1"/>
  <c r="F345" i="68" s="1"/>
  <c r="F394" i="68" s="1"/>
  <c r="C52" i="66" s="1"/>
  <c r="F16" i="63"/>
  <c r="F22" i="63"/>
  <c r="F23" i="63"/>
  <c r="F29" i="63"/>
  <c r="F30" i="63"/>
  <c r="F36" i="63"/>
  <c r="F40" i="63"/>
  <c r="F44" i="63"/>
  <c r="F63" i="63"/>
  <c r="F67" i="63"/>
  <c r="F79" i="63"/>
  <c r="F85" i="63"/>
  <c r="F91" i="63"/>
  <c r="D112" i="63"/>
  <c r="F112" i="63" s="1"/>
  <c r="D118" i="63"/>
  <c r="F118" i="63" s="1"/>
  <c r="F122" i="63"/>
  <c r="F126" i="63"/>
  <c r="F134" i="63"/>
  <c r="F138" i="63"/>
  <c r="F139" i="63"/>
  <c r="F163" i="63"/>
  <c r="F169" i="63"/>
  <c r="F179" i="63"/>
  <c r="F180" i="63"/>
  <c r="F186" i="63"/>
  <c r="F187" i="63"/>
  <c r="F193" i="63"/>
  <c r="F194" i="63"/>
  <c r="F210" i="63"/>
  <c r="F216" i="63"/>
  <c r="F217" i="63"/>
  <c r="F218" i="63"/>
  <c r="F222" i="63"/>
  <c r="F223" i="63"/>
  <c r="F229" i="63"/>
  <c r="F230" i="63"/>
  <c r="F234" i="63"/>
  <c r="F258" i="63"/>
  <c r="F264" i="63"/>
  <c r="F268" i="63"/>
  <c r="F272" i="63"/>
  <c r="F278" i="63"/>
  <c r="F282" i="63"/>
  <c r="F284" i="63"/>
  <c r="F298" i="63"/>
  <c r="F300" i="63"/>
  <c r="F302" i="63"/>
  <c r="F304" i="63"/>
  <c r="F306" i="63"/>
  <c r="F308" i="63"/>
  <c r="F16" i="62"/>
  <c r="F22" i="62"/>
  <c r="F23" i="62"/>
  <c r="F29" i="62"/>
  <c r="F30" i="62"/>
  <c r="F36" i="62"/>
  <c r="F40" i="62"/>
  <c r="F44" i="62"/>
  <c r="F61" i="62"/>
  <c r="F65" i="62"/>
  <c r="F76" i="62"/>
  <c r="F82" i="62"/>
  <c r="D90" i="62"/>
  <c r="F90" i="62" s="1"/>
  <c r="D111" i="62"/>
  <c r="F111" i="62" s="1"/>
  <c r="F119" i="62"/>
  <c r="F127" i="62"/>
  <c r="F137" i="62"/>
  <c r="F138" i="62"/>
  <c r="F162" i="62"/>
  <c r="F163" i="62"/>
  <c r="F169" i="62"/>
  <c r="F170" i="62"/>
  <c r="F176" i="62"/>
  <c r="F182" i="62"/>
  <c r="F186" i="62"/>
  <c r="F187" i="62"/>
  <c r="F188" i="62"/>
  <c r="F210" i="62"/>
  <c r="F211" i="62"/>
  <c r="F217" i="62"/>
  <c r="F223" i="62"/>
  <c r="F227" i="62"/>
  <c r="F231" i="62"/>
  <c r="F237" i="62"/>
  <c r="F254" i="62"/>
  <c r="F256" i="62"/>
  <c r="F258" i="62"/>
  <c r="F16" i="61"/>
  <c r="F22" i="61"/>
  <c r="F23" i="61"/>
  <c r="F29" i="61"/>
  <c r="F30" i="61"/>
  <c r="F36" i="61"/>
  <c r="F40" i="61"/>
  <c r="F44" i="61"/>
  <c r="F61" i="61"/>
  <c r="F65" i="61"/>
  <c r="F76" i="61"/>
  <c r="F82" i="61"/>
  <c r="D90" i="61"/>
  <c r="F90" i="61"/>
  <c r="D111" i="61"/>
  <c r="F111" i="61" s="1"/>
  <c r="F119" i="61"/>
  <c r="F127" i="61"/>
  <c r="F137" i="61"/>
  <c r="F138" i="61"/>
  <c r="F162" i="61"/>
  <c r="F163" i="61"/>
  <c r="F169" i="61"/>
  <c r="F170" i="61"/>
  <c r="F176" i="61"/>
  <c r="F182" i="61"/>
  <c r="F186" i="61"/>
  <c r="F187" i="61"/>
  <c r="F188" i="61"/>
  <c r="F210" i="61"/>
  <c r="F211" i="61"/>
  <c r="F217" i="61"/>
  <c r="F223" i="61"/>
  <c r="F227" i="61"/>
  <c r="F231" i="61"/>
  <c r="F237" i="61"/>
  <c r="F254" i="61"/>
  <c r="F256" i="61"/>
  <c r="F258" i="61"/>
  <c r="F284" i="61" s="1"/>
  <c r="F307" i="61" s="1"/>
  <c r="F16" i="60"/>
  <c r="F22" i="60"/>
  <c r="F23" i="60"/>
  <c r="F29" i="60"/>
  <c r="F30" i="60"/>
  <c r="F36" i="60"/>
  <c r="F40" i="60"/>
  <c r="F44" i="60"/>
  <c r="F61" i="60"/>
  <c r="F65" i="60"/>
  <c r="F76" i="60"/>
  <c r="F82" i="60"/>
  <c r="D90" i="60"/>
  <c r="F90" i="60" s="1"/>
  <c r="D111" i="60"/>
  <c r="F111" i="60"/>
  <c r="F119" i="60"/>
  <c r="F127" i="60"/>
  <c r="F137" i="60"/>
  <c r="F138" i="60"/>
  <c r="F162" i="60"/>
  <c r="F163" i="60"/>
  <c r="F169" i="60"/>
  <c r="F170" i="60"/>
  <c r="F176" i="60"/>
  <c r="F182" i="60"/>
  <c r="F186" i="60"/>
  <c r="F187" i="60"/>
  <c r="F188" i="60"/>
  <c r="F210" i="60"/>
  <c r="F211" i="60"/>
  <c r="F217" i="60"/>
  <c r="F223" i="60"/>
  <c r="F227" i="60"/>
  <c r="F231" i="60"/>
  <c r="F237" i="60"/>
  <c r="F254" i="60"/>
  <c r="F256" i="60"/>
  <c r="F258" i="60"/>
  <c r="F328" i="59"/>
  <c r="F353" i="59" s="1"/>
  <c r="F243" i="57"/>
  <c r="F349" i="57" s="1"/>
  <c r="F280" i="56"/>
  <c r="F303" i="56" s="1"/>
  <c r="F295" i="54"/>
  <c r="F367" i="54" s="1"/>
  <c r="F346" i="54"/>
  <c r="F369" i="54" s="1"/>
  <c r="F95" i="53"/>
  <c r="F343" i="53" s="1"/>
  <c r="D112" i="53"/>
  <c r="F112" i="53" s="1"/>
  <c r="D118" i="53"/>
  <c r="F118" i="53" s="1"/>
  <c r="F261" i="50"/>
  <c r="F335" i="49"/>
  <c r="F360" i="49" s="1"/>
  <c r="F48" i="47"/>
  <c r="F341" i="47" s="1"/>
  <c r="F16" i="46"/>
  <c r="F95" i="46"/>
  <c r="F343" i="46" s="1"/>
  <c r="F284" i="42"/>
  <c r="F307" i="42" s="1"/>
  <c r="F260" i="36"/>
  <c r="F16" i="34"/>
  <c r="F147" i="34"/>
  <c r="F301" i="34" s="1"/>
  <c r="F16" i="33"/>
  <c r="F96" i="33"/>
  <c r="F299" i="33" s="1"/>
  <c r="F16" i="32"/>
  <c r="F259" i="32"/>
  <c r="F12" i="31"/>
  <c r="F107" i="5"/>
  <c r="F122" i="5" s="1"/>
  <c r="F48" i="60" l="1"/>
  <c r="F297" i="60" s="1"/>
  <c r="F362" i="69"/>
  <c r="F413" i="69" s="1"/>
  <c r="C51" i="66" s="1"/>
  <c r="F328" i="63"/>
  <c r="F353" i="63" s="1"/>
  <c r="F195" i="63"/>
  <c r="F347" i="63" s="1"/>
  <c r="F146" i="63"/>
  <c r="F345" i="63" s="1"/>
  <c r="F95" i="63"/>
  <c r="F343" i="63" s="1"/>
  <c r="F48" i="63"/>
  <c r="F341" i="63" s="1"/>
  <c r="F147" i="61"/>
  <c r="F301" i="61" s="1"/>
  <c r="F241" i="60"/>
  <c r="F305" i="60" s="1"/>
  <c r="F243" i="59"/>
  <c r="F349" i="59" s="1"/>
  <c r="F287" i="59"/>
  <c r="F351" i="59" s="1"/>
  <c r="F146" i="58"/>
  <c r="F345" i="58" s="1"/>
  <c r="F328" i="57"/>
  <c r="F353" i="57" s="1"/>
  <c r="F287" i="57"/>
  <c r="F351" i="57" s="1"/>
  <c r="F193" i="56"/>
  <c r="F299" i="56" s="1"/>
  <c r="F48" i="56"/>
  <c r="F293" i="56" s="1"/>
  <c r="F238" i="55"/>
  <c r="F301" i="55" s="1"/>
  <c r="F328" i="51"/>
  <c r="F353" i="51" s="1"/>
  <c r="F138" i="50"/>
  <c r="F147" i="48"/>
  <c r="F301" i="48" s="1"/>
  <c r="F146" i="46"/>
  <c r="F345" i="46" s="1"/>
  <c r="F48" i="46"/>
  <c r="F341" i="46" s="1"/>
  <c r="F195" i="43"/>
  <c r="F347" i="43" s="1"/>
  <c r="F48" i="43"/>
  <c r="F341" i="43" s="1"/>
  <c r="F284" i="41"/>
  <c r="F307" i="41" s="1"/>
  <c r="F96" i="41"/>
  <c r="F299" i="41" s="1"/>
  <c r="F95" i="40"/>
  <c r="F343" i="40" s="1"/>
  <c r="F195" i="39"/>
  <c r="F347" i="39" s="1"/>
  <c r="F95" i="38"/>
  <c r="F343" i="38" s="1"/>
  <c r="F243" i="37"/>
  <c r="F349" i="37" s="1"/>
  <c r="F432" i="35"/>
  <c r="F461" i="35" s="1"/>
  <c r="F147" i="33"/>
  <c r="F301" i="33" s="1"/>
  <c r="F284" i="33"/>
  <c r="F307" i="33" s="1"/>
  <c r="F142" i="35"/>
  <c r="F449" i="35" s="1"/>
  <c r="F93" i="35"/>
  <c r="F447" i="35" s="1"/>
  <c r="F280" i="31"/>
  <c r="F406" i="31" s="1"/>
  <c r="F333" i="31"/>
  <c r="F408" i="31" s="1"/>
  <c r="F336" i="44"/>
  <c r="F411" i="44" s="1"/>
  <c r="F95" i="44"/>
  <c r="F401" i="44" s="1"/>
  <c r="F294" i="24"/>
  <c r="F418" i="24" s="1"/>
  <c r="F195" i="59"/>
  <c r="F347" i="59" s="1"/>
  <c r="F243" i="63"/>
  <c r="F349" i="63" s="1"/>
  <c r="F383" i="31"/>
  <c r="F410" i="31" s="1"/>
  <c r="F195" i="60"/>
  <c r="F303" i="60" s="1"/>
  <c r="F81" i="24"/>
  <c r="F408" i="24" s="1"/>
  <c r="F145" i="25"/>
  <c r="F293" i="25" s="1"/>
  <c r="F207" i="32"/>
  <c r="F263" i="32" s="1"/>
  <c r="F96" i="34"/>
  <c r="F299" i="34" s="1"/>
  <c r="F48" i="34"/>
  <c r="F297" i="34" s="1"/>
  <c r="F95" i="43"/>
  <c r="F343" i="43" s="1"/>
  <c r="F96" i="48"/>
  <c r="F299" i="48" s="1"/>
  <c r="F145" i="56"/>
  <c r="F297" i="56" s="1"/>
  <c r="F284" i="60"/>
  <c r="F307" i="60" s="1"/>
  <c r="F48" i="48"/>
  <c r="F297" i="48" s="1"/>
  <c r="F195" i="51"/>
  <c r="F347" i="51" s="1"/>
  <c r="F146" i="59"/>
  <c r="F345" i="59" s="1"/>
  <c r="F48" i="24"/>
  <c r="F406" i="24" s="1"/>
  <c r="F48" i="25"/>
  <c r="F289" i="25" s="1"/>
  <c r="F191" i="35"/>
  <c r="F451" i="35" s="1"/>
  <c r="F47" i="35"/>
  <c r="F445" i="35" s="1"/>
  <c r="F48" i="38"/>
  <c r="F341" i="38" s="1"/>
  <c r="F328" i="39"/>
  <c r="F353" i="39" s="1"/>
  <c r="F284" i="48"/>
  <c r="F307" i="48" s="1"/>
  <c r="F96" i="49"/>
  <c r="F350" i="49" s="1"/>
  <c r="F249" i="50"/>
  <c r="F267" i="50" s="1"/>
  <c r="F243" i="52"/>
  <c r="F349" i="52" s="1"/>
  <c r="F195" i="53"/>
  <c r="F347" i="53" s="1"/>
  <c r="F96" i="61"/>
  <c r="F299" i="61" s="1"/>
  <c r="F147" i="41"/>
  <c r="F301" i="41" s="1"/>
  <c r="F48" i="53"/>
  <c r="F341" i="53" s="1"/>
  <c r="F96" i="56"/>
  <c r="F295" i="56" s="1"/>
  <c r="F195" i="62"/>
  <c r="F303" i="62" s="1"/>
  <c r="F95" i="58"/>
  <c r="F343" i="58" s="1"/>
  <c r="F68" i="4"/>
  <c r="F128" i="4" s="1"/>
  <c r="F192" i="25"/>
  <c r="F295" i="25" s="1"/>
  <c r="F146" i="38"/>
  <c r="F345" i="38" s="1"/>
  <c r="F328" i="40"/>
  <c r="F353" i="40" s="1"/>
  <c r="F146" i="40"/>
  <c r="F345" i="40" s="1"/>
  <c r="F48" i="40"/>
  <c r="F341" i="40" s="1"/>
  <c r="F47" i="44"/>
  <c r="F399" i="44" s="1"/>
  <c r="F143" i="49"/>
  <c r="F352" i="49" s="1"/>
  <c r="F238" i="56"/>
  <c r="F301" i="56" s="1"/>
  <c r="F48" i="33"/>
  <c r="F297" i="33" s="1"/>
  <c r="F195" i="38"/>
  <c r="F347" i="38" s="1"/>
  <c r="F386" i="44"/>
  <c r="F413" i="44" s="1"/>
  <c r="F146" i="51"/>
  <c r="F345" i="51" s="1"/>
  <c r="F195" i="57"/>
  <c r="F347" i="57" s="1"/>
  <c r="F48" i="58"/>
  <c r="F341" i="58" s="1"/>
  <c r="F146" i="57"/>
  <c r="F345" i="57" s="1"/>
  <c r="F238" i="25"/>
  <c r="F297" i="25" s="1"/>
  <c r="F139" i="31"/>
  <c r="F400" i="31" s="1"/>
  <c r="F92" i="31"/>
  <c r="F398" i="31" s="1"/>
  <c r="F287" i="47"/>
  <c r="F351" i="47" s="1"/>
  <c r="F237" i="49"/>
  <c r="F356" i="49" s="1"/>
  <c r="F188" i="49"/>
  <c r="F354" i="49" s="1"/>
  <c r="F287" i="52"/>
  <c r="F351" i="52" s="1"/>
  <c r="F48" i="55"/>
  <c r="F293" i="55" s="1"/>
  <c r="F54" i="5"/>
  <c r="F120" i="5" s="1"/>
  <c r="F162" i="5" s="1"/>
  <c r="C13" i="66" s="1"/>
  <c r="F208" i="24"/>
  <c r="F414" i="24" s="1"/>
  <c r="F276" i="25"/>
  <c r="F299" i="25" s="1"/>
  <c r="F183" i="31"/>
  <c r="F402" i="31" s="1"/>
  <c r="F138" i="36"/>
  <c r="F284" i="44"/>
  <c r="F409" i="44" s="1"/>
  <c r="F243" i="46"/>
  <c r="F349" i="46" s="1"/>
  <c r="F328" i="47"/>
  <c r="F353" i="47" s="1"/>
  <c r="F287" i="51"/>
  <c r="F351" i="51" s="1"/>
  <c r="F328" i="52"/>
  <c r="F353" i="52" s="1"/>
  <c r="F141" i="54"/>
  <c r="F361" i="54" s="1"/>
  <c r="F31" i="4"/>
  <c r="F126" i="4" s="1"/>
  <c r="F130" i="4"/>
  <c r="F289" i="49"/>
  <c r="F358" i="49" s="1"/>
  <c r="F146" i="47"/>
  <c r="F345" i="47" s="1"/>
  <c r="F95" i="47"/>
  <c r="F343" i="47" s="1"/>
  <c r="F195" i="34"/>
  <c r="F303" i="34" s="1"/>
  <c r="F241" i="34"/>
  <c r="F305" i="34" s="1"/>
  <c r="F284" i="35"/>
  <c r="F455" i="35" s="1"/>
  <c r="F287" i="38"/>
  <c r="F351" i="38" s="1"/>
  <c r="F287" i="39"/>
  <c r="F351" i="39" s="1"/>
  <c r="F341" i="24"/>
  <c r="F420" i="24" s="1"/>
  <c r="F253" i="24"/>
  <c r="F416" i="24" s="1"/>
  <c r="F195" i="33"/>
  <c r="F303" i="33" s="1"/>
  <c r="F209" i="50"/>
  <c r="F265" i="50" s="1"/>
  <c r="F385" i="35"/>
  <c r="F459" i="35" s="1"/>
  <c r="F208" i="36"/>
  <c r="F264" i="36" s="1"/>
  <c r="F287" i="37"/>
  <c r="F351" i="37" s="1"/>
  <c r="F247" i="32"/>
  <c r="F265" i="32" s="1"/>
  <c r="F184" i="44"/>
  <c r="F405" i="44" s="1"/>
  <c r="F101" i="32"/>
  <c r="F257" i="32" s="1"/>
  <c r="F284" i="34"/>
  <c r="F307" i="34" s="1"/>
  <c r="F248" i="36"/>
  <c r="F266" i="36" s="1"/>
  <c r="F328" i="37"/>
  <c r="F353" i="37" s="1"/>
  <c r="F95" i="37"/>
  <c r="F343" i="37" s="1"/>
  <c r="F48" i="37"/>
  <c r="F341" i="37" s="1"/>
  <c r="F243" i="47"/>
  <c r="F349" i="47" s="1"/>
  <c r="F195" i="47"/>
  <c r="F347" i="47" s="1"/>
  <c r="F243" i="53"/>
  <c r="F349" i="53" s="1"/>
  <c r="F195" i="58"/>
  <c r="F347" i="58" s="1"/>
  <c r="F160" i="24"/>
  <c r="F412" i="24" s="1"/>
  <c r="F232" i="31"/>
  <c r="F404" i="31" s="1"/>
  <c r="F137" i="32"/>
  <c r="F174" i="36"/>
  <c r="F262" i="36" s="1"/>
  <c r="F146" i="37"/>
  <c r="F345" i="37" s="1"/>
  <c r="F47" i="49"/>
  <c r="F348" i="49" s="1"/>
  <c r="F287" i="53"/>
  <c r="F351" i="53" s="1"/>
  <c r="F393" i="24"/>
  <c r="F422" i="24" s="1"/>
  <c r="F112" i="24"/>
  <c r="F410" i="24" s="1"/>
  <c r="F47" i="31"/>
  <c r="F396" i="31" s="1"/>
  <c r="F333" i="35"/>
  <c r="F457" i="35" s="1"/>
  <c r="F235" i="35"/>
  <c r="F453" i="35" s="1"/>
  <c r="F195" i="48"/>
  <c r="F303" i="48" s="1"/>
  <c r="F195" i="61"/>
  <c r="F303" i="61" s="1"/>
  <c r="F96" i="25"/>
  <c r="F291" i="25" s="1"/>
  <c r="F241" i="33"/>
  <c r="F305" i="33" s="1"/>
  <c r="F243" i="40"/>
  <c r="F349" i="40" s="1"/>
  <c r="F48" i="41"/>
  <c r="F297" i="41" s="1"/>
  <c r="F243" i="43"/>
  <c r="F349" i="43" s="1"/>
  <c r="F146" i="43"/>
  <c r="F345" i="43" s="1"/>
  <c r="F48" i="51"/>
  <c r="F341" i="51" s="1"/>
  <c r="F48" i="52"/>
  <c r="F341" i="52" s="1"/>
  <c r="F146" i="53"/>
  <c r="F345" i="53" s="1"/>
  <c r="F147" i="62"/>
  <c r="F301" i="62" s="1"/>
  <c r="F173" i="32"/>
  <c r="F261" i="32" s="1"/>
  <c r="F243" i="39"/>
  <c r="F349" i="39" s="1"/>
  <c r="F147" i="42"/>
  <c r="F301" i="42" s="1"/>
  <c r="F142" i="44"/>
  <c r="F403" i="44" s="1"/>
  <c r="F193" i="45"/>
  <c r="F299" i="45" s="1"/>
  <c r="F145" i="45"/>
  <c r="F297" i="45" s="1"/>
  <c r="F95" i="52"/>
  <c r="F343" i="52" s="1"/>
  <c r="F242" i="54"/>
  <c r="F365" i="54" s="1"/>
  <c r="F48" i="57"/>
  <c r="F341" i="57" s="1"/>
  <c r="F96" i="60"/>
  <c r="F299" i="60" s="1"/>
  <c r="F195" i="37"/>
  <c r="F347" i="37" s="1"/>
  <c r="F328" i="38"/>
  <c r="F353" i="38" s="1"/>
  <c r="F195" i="40"/>
  <c r="F347" i="40" s="1"/>
  <c r="F195" i="41"/>
  <c r="F303" i="41" s="1"/>
  <c r="F280" i="45"/>
  <c r="F303" i="45" s="1"/>
  <c r="F238" i="45"/>
  <c r="F301" i="45" s="1"/>
  <c r="F195" i="46"/>
  <c r="F347" i="46" s="1"/>
  <c r="F241" i="48"/>
  <c r="F305" i="48" s="1"/>
  <c r="F243" i="51"/>
  <c r="F349" i="51" s="1"/>
  <c r="F95" i="51"/>
  <c r="F343" i="51" s="1"/>
  <c r="F328" i="53"/>
  <c r="F353" i="53" s="1"/>
  <c r="F96" i="55"/>
  <c r="F295" i="55" s="1"/>
  <c r="F95" i="57"/>
  <c r="F343" i="57" s="1"/>
  <c r="F287" i="58"/>
  <c r="F351" i="58" s="1"/>
  <c r="F48" i="59"/>
  <c r="F341" i="59" s="1"/>
  <c r="F147" i="60"/>
  <c r="F301" i="60" s="1"/>
  <c r="F243" i="38"/>
  <c r="F349" i="38" s="1"/>
  <c r="F241" i="41"/>
  <c r="F305" i="41" s="1"/>
  <c r="F241" i="42"/>
  <c r="F305" i="42" s="1"/>
  <c r="F175" i="50"/>
  <c r="F263" i="50" s="1"/>
  <c r="F328" i="58"/>
  <c r="F353" i="58" s="1"/>
  <c r="F95" i="59"/>
  <c r="F343" i="59" s="1"/>
  <c r="F241" i="61"/>
  <c r="F305" i="61" s="1"/>
  <c r="F241" i="62"/>
  <c r="F305" i="62" s="1"/>
  <c r="F95" i="39"/>
  <c r="F343" i="39" s="1"/>
  <c r="F48" i="39"/>
  <c r="F341" i="39" s="1"/>
  <c r="F195" i="42"/>
  <c r="F303" i="42" s="1"/>
  <c r="F96" i="42"/>
  <c r="F299" i="42" s="1"/>
  <c r="F48" i="42"/>
  <c r="F297" i="42" s="1"/>
  <c r="F96" i="45"/>
  <c r="F295" i="45" s="1"/>
  <c r="F48" i="45"/>
  <c r="F293" i="45" s="1"/>
  <c r="F94" i="54"/>
  <c r="F359" i="54" s="1"/>
  <c r="F145" i="55"/>
  <c r="F297" i="55" s="1"/>
  <c r="F243" i="58"/>
  <c r="F349" i="58" s="1"/>
  <c r="F284" i="62"/>
  <c r="F307" i="62" s="1"/>
  <c r="F146" i="39"/>
  <c r="F345" i="39" s="1"/>
  <c r="F287" i="40"/>
  <c r="F351" i="40" s="1"/>
  <c r="F328" i="43"/>
  <c r="F353" i="43" s="1"/>
  <c r="F287" i="43"/>
  <c r="F351" i="43" s="1"/>
  <c r="F328" i="46"/>
  <c r="F353" i="46" s="1"/>
  <c r="F287" i="46"/>
  <c r="F351" i="46" s="1"/>
  <c r="F195" i="52"/>
  <c r="F347" i="52" s="1"/>
  <c r="F280" i="55"/>
  <c r="F303" i="55" s="1"/>
  <c r="F193" i="55"/>
  <c r="F299" i="55" s="1"/>
  <c r="F48" i="61"/>
  <c r="F297" i="61" s="1"/>
  <c r="F48" i="62"/>
  <c r="F297" i="62" s="1"/>
  <c r="F236" i="44"/>
  <c r="F407" i="44" s="1"/>
  <c r="F146" i="52"/>
  <c r="F345" i="52" s="1"/>
  <c r="F194" i="54"/>
  <c r="F363" i="54" s="1"/>
  <c r="F46" i="54"/>
  <c r="F357" i="54" s="1"/>
  <c r="F96" i="62"/>
  <c r="F299" i="62" s="1"/>
  <c r="F287" i="63"/>
  <c r="F351" i="63" s="1"/>
  <c r="F384" i="63" l="1"/>
  <c r="C50" i="66" s="1"/>
  <c r="F384" i="57"/>
  <c r="C44" i="66" s="1"/>
  <c r="F336" i="56"/>
  <c r="C43" i="66" s="1"/>
  <c r="F340" i="48"/>
  <c r="C35" i="66" s="1"/>
  <c r="F384" i="46"/>
  <c r="C33" i="66" s="1"/>
  <c r="F340" i="33"/>
  <c r="C20" i="66" s="1"/>
  <c r="F332" i="25"/>
  <c r="C17" i="66" s="1"/>
  <c r="F402" i="54"/>
  <c r="C41" i="66" s="1"/>
  <c r="F442" i="44"/>
  <c r="C31" i="66" s="1"/>
  <c r="F384" i="47"/>
  <c r="C34" i="66" s="1"/>
  <c r="F384" i="59"/>
  <c r="C46" i="66" s="1"/>
  <c r="F340" i="60"/>
  <c r="C47" i="66" s="1"/>
  <c r="F384" i="53"/>
  <c r="C40" i="66" s="1"/>
  <c r="F439" i="31"/>
  <c r="C18" i="66" s="1"/>
  <c r="F449" i="24"/>
  <c r="C16" i="66" s="1"/>
  <c r="F336" i="55"/>
  <c r="C42" i="66" s="1"/>
  <c r="F384" i="43"/>
  <c r="C30" i="66" s="1"/>
  <c r="F384" i="40"/>
  <c r="C27" i="66" s="1"/>
  <c r="F384" i="58"/>
  <c r="C45" i="66" s="1"/>
  <c r="F384" i="38"/>
  <c r="C25" i="66" s="1"/>
  <c r="F488" i="35"/>
  <c r="C22" i="66" s="1"/>
  <c r="F391" i="49"/>
  <c r="C36" i="66" s="1"/>
  <c r="F340" i="34"/>
  <c r="C21" i="66" s="1"/>
  <c r="F340" i="61"/>
  <c r="C48" i="66" s="1"/>
  <c r="F384" i="52"/>
  <c r="C39" i="66" s="1"/>
  <c r="F336" i="45"/>
  <c r="C32" i="66" s="1"/>
  <c r="F384" i="51"/>
  <c r="C38" i="66" s="1"/>
  <c r="F384" i="39"/>
  <c r="C26" i="66" s="1"/>
  <c r="F340" i="62"/>
  <c r="C49" i="66" s="1"/>
  <c r="F384" i="37"/>
  <c r="C24" i="66" s="1"/>
  <c r="F54" i="32"/>
  <c r="F255" i="32" s="1"/>
  <c r="F305" i="32" s="1"/>
  <c r="C19" i="66" s="1"/>
  <c r="F340" i="42"/>
  <c r="C29" i="66" s="1"/>
  <c r="F167" i="4"/>
  <c r="C12" i="66" s="1"/>
  <c r="F340" i="41"/>
  <c r="C28" i="66" s="1"/>
  <c r="F101" i="50" l="1"/>
  <c r="F259" i="50" s="1"/>
  <c r="F54" i="50"/>
  <c r="F257" i="50" s="1"/>
  <c r="F307" i="50" l="1"/>
  <c r="C37" i="66" s="1"/>
  <c r="F54" i="36"/>
  <c r="F256" i="36" s="1"/>
  <c r="F101" i="36"/>
  <c r="F258" i="36" s="1"/>
  <c r="F306" i="36" l="1"/>
  <c r="C23" i="66" s="1"/>
  <c r="C55" i="66" l="1"/>
  <c r="C57" i="66" s="1"/>
  <c r="C59" i="66" s="1"/>
  <c r="C61" i="66" l="1"/>
  <c r="C65" i="66" s="1"/>
</calcChain>
</file>

<file path=xl/comments1.xml><?xml version="1.0" encoding="utf-8"?>
<comments xmlns="http://schemas.openxmlformats.org/spreadsheetml/2006/main">
  <authors>
    <author>Grace Nakuya Musoke Munanura</author>
  </authors>
  <commentList>
    <comment ref="A48" authorId="0" shapeId="0">
      <text>
        <r>
          <rPr>
            <b/>
            <sz val="9"/>
            <color indexed="81"/>
            <rFont val="Tahoma"/>
            <family val="2"/>
          </rPr>
          <t>Grace Nakuya Musoke Munanura:</t>
        </r>
        <r>
          <rPr>
            <sz val="9"/>
            <color indexed="81"/>
            <rFont val="Tahoma"/>
            <family val="2"/>
          </rPr>
          <t xml:space="preserve">
VAT is 18%</t>
        </r>
      </text>
    </comment>
  </commentList>
</comments>
</file>

<file path=xl/sharedStrings.xml><?xml version="1.0" encoding="utf-8"?>
<sst xmlns="http://schemas.openxmlformats.org/spreadsheetml/2006/main" count="11805" uniqueCount="1491">
  <si>
    <t>Water Office (5No.)</t>
  </si>
  <si>
    <t>OFFICES</t>
  </si>
  <si>
    <t>Public Toilets (Waterborne toilets)</t>
  </si>
  <si>
    <t>SANITATION</t>
  </si>
  <si>
    <t>BPT-7 Kahokya-Nyateka Distribution</t>
  </si>
  <si>
    <t>7.11.9</t>
  </si>
  <si>
    <t>BPT-6 Kahokya-Nyateka Distribution</t>
  </si>
  <si>
    <t>7.11.8</t>
  </si>
  <si>
    <t>BPT-5 Kahokya-Nyateka Distribution</t>
  </si>
  <si>
    <t>7.11.7</t>
  </si>
  <si>
    <t>BPT-4 Kahokya-Nyateka Distribution</t>
  </si>
  <si>
    <t>7.11.6</t>
  </si>
  <si>
    <t>BPT-3 Kahokya-Nyateka Distribution</t>
  </si>
  <si>
    <t>7.11.5</t>
  </si>
  <si>
    <t>BPT-2 Kahokya-Nyateka Distribution</t>
  </si>
  <si>
    <t>7.11.4</t>
  </si>
  <si>
    <t>BPT-1 Kahokya-Nyateka Distribution</t>
  </si>
  <si>
    <t>7.11.3</t>
  </si>
  <si>
    <t>Murambi Reservoir</t>
  </si>
  <si>
    <t>7.11.2</t>
  </si>
  <si>
    <t>Kilhambaghiro Reservoir</t>
  </si>
  <si>
    <t>7.11.1</t>
  </si>
  <si>
    <t>Distribution Mains and Service Connections, Kahokya-Nyateka</t>
  </si>
  <si>
    <t>BPT-3 Muhokya Distribution</t>
  </si>
  <si>
    <t>7.10.4</t>
  </si>
  <si>
    <t>BPT-2 Muhokya Distribution</t>
  </si>
  <si>
    <t>7.10.3</t>
  </si>
  <si>
    <t>BPT-1 Muhokya Distribution</t>
  </si>
  <si>
    <t>7.10.2</t>
  </si>
  <si>
    <t>Muhokya Reservoir</t>
  </si>
  <si>
    <t>7.10.1</t>
  </si>
  <si>
    <t>Distribution and Service Connection, Muhokya</t>
  </si>
  <si>
    <t>BPT-3 Kinyabakazi - Kahendero Distribution</t>
  </si>
  <si>
    <t>7.9.4</t>
  </si>
  <si>
    <t>BPT-2 Kinyabakazi - Kahendero Distribution</t>
  </si>
  <si>
    <t>7.9.3</t>
  </si>
  <si>
    <t>BPT-1 Kinyabakazi - Kahendero Distribution</t>
  </si>
  <si>
    <t>7.9.2</t>
  </si>
  <si>
    <t>Kinyabakazi Reservoir</t>
  </si>
  <si>
    <t>7.9.1</t>
  </si>
  <si>
    <t>Distribution and Service Connection, Kinyabakazi- Kahendero</t>
  </si>
  <si>
    <t>BPT-7 Kikonrongo, Kabirizi &amp; Landing Sites Distribution</t>
  </si>
  <si>
    <t>7.8.8</t>
  </si>
  <si>
    <t>BPT-6 Kikonrongo, Kabirizi &amp; Landing Sites Distribution</t>
  </si>
  <si>
    <t>7.8.7</t>
  </si>
  <si>
    <t>BPT-5 Kikonrongo, Kabirizi &amp; Landing Sites Distribution</t>
  </si>
  <si>
    <t>7.8.6</t>
  </si>
  <si>
    <t>BPT-4 Kikonrongo, Kabirizi &amp; Landing Sites Distribution</t>
  </si>
  <si>
    <t>7.8.5</t>
  </si>
  <si>
    <t>BPT-3 Kikonrongo, Kabirizi &amp; Landing Sites Distribution</t>
  </si>
  <si>
    <t>7.8.4</t>
  </si>
  <si>
    <t>BPT-2 Kikonrongo, Kabirizi &amp; Landing Sites Distribution</t>
  </si>
  <si>
    <t>7.8.3</t>
  </si>
  <si>
    <t>BPT-1 Kikonrongo, Kabirizi &amp; Landing Sites Distribution</t>
  </si>
  <si>
    <t>7.8.2</t>
  </si>
  <si>
    <t>Kikorongo Reservoir</t>
  </si>
  <si>
    <t>7.8.1</t>
  </si>
  <si>
    <t>Distribution Mains and Service Connections, Kikorongo, Kabirizi &amp; Landing Sites</t>
  </si>
  <si>
    <t>BPT-2 Mughete Distribution</t>
  </si>
  <si>
    <t>7.7.3</t>
  </si>
  <si>
    <t>BPT-1 Mughete Distribution</t>
  </si>
  <si>
    <t>7.7.2</t>
  </si>
  <si>
    <t>Mughete Reservoir</t>
  </si>
  <si>
    <t>7.7.1</t>
  </si>
  <si>
    <t>Distribution and Service Connections, Mughete Kyarujumba</t>
  </si>
  <si>
    <t>BPT-1 Kitsutsu</t>
  </si>
  <si>
    <t>7.6.3</t>
  </si>
  <si>
    <t>7.6.2</t>
  </si>
  <si>
    <t>Kitsutsu Reservoir</t>
  </si>
  <si>
    <t>7.6.1</t>
  </si>
  <si>
    <t>Distribution and Service Connections, Kitsutsu</t>
  </si>
  <si>
    <t>BPT-2 Lower Mukunyu-Kinyamaseka</t>
  </si>
  <si>
    <t>7.5.3</t>
  </si>
  <si>
    <t>BPT-1 Lower Mukunyu-Kinyamaseka</t>
  </si>
  <si>
    <t>7.5.2</t>
  </si>
  <si>
    <t>Lower Mukunyu Reservoir</t>
  </si>
  <si>
    <t>7.5.1</t>
  </si>
  <si>
    <t>Distribution and Service Connection, Lower Mukunyu-Kinyamaseka</t>
  </si>
  <si>
    <t>BPT Distribution Mukunyu Kanyampaga</t>
  </si>
  <si>
    <t>7.4.2</t>
  </si>
  <si>
    <t>Upper Mukunyu Reservoir</t>
  </si>
  <si>
    <t>7.4.1</t>
  </si>
  <si>
    <t>Distribution and Service Connection, Upper Mukunyu-Kayampaga</t>
  </si>
  <si>
    <t>BPT-6 Kisinga Distribution</t>
  </si>
  <si>
    <t>7.3.8</t>
  </si>
  <si>
    <t>BPT-5 Kisinga Distribution</t>
  </si>
  <si>
    <t>7.3.7</t>
  </si>
  <si>
    <t>BPT-4 Kisinga Distribution</t>
  </si>
  <si>
    <t>7.3.6</t>
  </si>
  <si>
    <t>BPT-3 Kisinga Distribution</t>
  </si>
  <si>
    <t>7.3.5</t>
  </si>
  <si>
    <t>BPT-2 Kisinga Distribution</t>
  </si>
  <si>
    <t>7.3.4</t>
  </si>
  <si>
    <t>BPT-1 Kisinga Distribution</t>
  </si>
  <si>
    <t>7.3.3</t>
  </si>
  <si>
    <t>Upper Kisinga Resrvoir</t>
  </si>
  <si>
    <t>7.3.2</t>
  </si>
  <si>
    <t>Lower Kisinga Reservoir</t>
  </si>
  <si>
    <t>7.3.1</t>
  </si>
  <si>
    <t>Distribution and Service Connection, Kisinga</t>
  </si>
  <si>
    <t>Kasonkero Reservoir</t>
  </si>
  <si>
    <t>7.2.6</t>
  </si>
  <si>
    <t>BPT-4 Kaberere Distribution</t>
  </si>
  <si>
    <t>7.2.5</t>
  </si>
  <si>
    <t>BPT-3 Kaberere Distribution</t>
  </si>
  <si>
    <t>7.2.4</t>
  </si>
  <si>
    <t>BPT-2 Kaberere Distribution</t>
  </si>
  <si>
    <t>7.2.3</t>
  </si>
  <si>
    <t>BPT-1 Kaberere Distribution</t>
  </si>
  <si>
    <t>7.2.2</t>
  </si>
  <si>
    <t>Kaberere Reservoir</t>
  </si>
  <si>
    <t>7.2.1</t>
  </si>
  <si>
    <t>Distribution and Service Connection, Kaberere</t>
  </si>
  <si>
    <t>BPT-3 Kyarumba Distribution</t>
  </si>
  <si>
    <t>7.1.3</t>
  </si>
  <si>
    <t>BPT-2 Kyarumba Distribution</t>
  </si>
  <si>
    <t>7.1.2</t>
  </si>
  <si>
    <t>BPT-1 Kyarumba Distribution</t>
  </si>
  <si>
    <t>7.1.1</t>
  </si>
  <si>
    <t>Kyarumba Reservoir</t>
  </si>
  <si>
    <t>Distribution and Service Connection, Kyarumba</t>
  </si>
  <si>
    <t>DISTRIBUTION SYSTEM</t>
  </si>
  <si>
    <t xml:space="preserve">BPT Transmission Main to Kisinga - Mukunyu </t>
  </si>
  <si>
    <t>6.2.1</t>
  </si>
  <si>
    <t xml:space="preserve">Transmission Main to Kisinga - Mukunyu </t>
  </si>
  <si>
    <t xml:space="preserve">BPT Transmission Main to L.Katwe - Muhokya </t>
  </si>
  <si>
    <t>6.1.1</t>
  </si>
  <si>
    <t xml:space="preserve">Transmission Main to Kyarumba - L.Katwe - Muhokya </t>
  </si>
  <si>
    <t>TRANSMISSION MAINS</t>
  </si>
  <si>
    <t>Backwash Water Gravity Main</t>
  </si>
  <si>
    <t>Treatment Plant Site Works</t>
  </si>
  <si>
    <t>Staff Houses</t>
  </si>
  <si>
    <t>Administration Block</t>
  </si>
  <si>
    <t>Sludge Drying Beds</t>
  </si>
  <si>
    <t>Electro-Mechanical Works: Chemical Dosing Plant</t>
  </si>
  <si>
    <t>5.7.5</t>
  </si>
  <si>
    <t>Electro-Mechanical Works: Backwash Water Pumping Station</t>
  </si>
  <si>
    <t>5.7.4</t>
  </si>
  <si>
    <t>Electromechanical Works: Filters</t>
  </si>
  <si>
    <t>5.7.3</t>
  </si>
  <si>
    <t>Electro-Mechanical Works: Sedimentation</t>
  </si>
  <si>
    <t>5.7.2</t>
  </si>
  <si>
    <t>Electro-Mechanical Works: Flocculation and Mixing Chamber</t>
  </si>
  <si>
    <t>5.7.1</t>
  </si>
  <si>
    <t>Pump House</t>
  </si>
  <si>
    <t>Clear Water Tank</t>
  </si>
  <si>
    <t>Chemical House</t>
  </si>
  <si>
    <t>Rapid Sand Filters</t>
  </si>
  <si>
    <t>Sedimentation Basins</t>
  </si>
  <si>
    <t>Cascade Aerator, Inlet Chamber and Flocculation Units</t>
  </si>
  <si>
    <t>WATER TREATMENT WORKS</t>
  </si>
  <si>
    <t>R. Nyamuruseghe Intake Raw Water Main</t>
  </si>
  <si>
    <t>R. Nyamugasani Raw Water Main</t>
  </si>
  <si>
    <t>RAW WATER MAINS</t>
  </si>
  <si>
    <t>R. Nyamuruseghe Intake</t>
  </si>
  <si>
    <t>R. Nyamugasani Intake</t>
  </si>
  <si>
    <t>INTAKE WORKS</t>
  </si>
  <si>
    <t>WORKS ITEMS</t>
  </si>
  <si>
    <t>Dayworks</t>
  </si>
  <si>
    <t>General Items</t>
  </si>
  <si>
    <t>GENERAL</t>
  </si>
  <si>
    <t>DESCRIPTION</t>
  </si>
  <si>
    <t>BILL NO.</t>
  </si>
  <si>
    <t xml:space="preserve"> Works include: </t>
  </si>
  <si>
    <t xml:space="preserve">38.      Division of Works in BoQ </t>
  </si>
  <si>
    <t>36.3      Should materials be required to execute Day works which are not included in the schedule, these will be paid at Prime cost plus a percentage mark-up to cover all transport to site, handling, storage, wastage, on costs, supervision, administration and profits.  The percentage mark-up is to be entered by the Bidder against the appropriate item on an additional schedule to be joined to the Bills of Quantities.  The Contractor will, if required, obtain competitive quotations for the approval of the Engineer prior to ordering.  The quantities paid for will be measured net.  No payment will be made unless the Prime Cost is adequately substantiated with correct documentation.</t>
  </si>
  <si>
    <t>36.2         The rates for materials are to cover delivery at the usual points at which materials are received on the site but not distribution to the individual sites where day work is in progress, the cost of such distribution to be chargeable in addition.</t>
  </si>
  <si>
    <t>·    Profits, overheads and on costs.</t>
  </si>
  <si>
    <t>·    Staff, supervision and administration</t>
  </si>
  <si>
    <t>·    Wastage</t>
  </si>
  <si>
    <t>·    Handling and storage</t>
  </si>
  <si>
    <t>·    Transport to site</t>
  </si>
  <si>
    <t>·    Freight transport</t>
  </si>
  <si>
    <t>·    Purchase costs including taxes and duties</t>
  </si>
  <si>
    <t>36.1      The rates and prices inserted in the Schedules for the various materials shall cover:</t>
  </si>
  <si>
    <t>36.      Materials</t>
  </si>
  <si>
    <t>35.4      Only the actual time engaged upon constructive work will be paid for.</t>
  </si>
  <si>
    <t>35.3          In the event of the Contractor using items of plant to execute Daywork of different capacities to those given in the Dayworks Schedule, payment for the use of such plant on a daywork basis will be made at the rate quoted for similar plant below the actual capacity of the plant used.</t>
  </si>
  <si>
    <t>35.2          The rates for plant are exclusive of operator/driver.</t>
  </si>
  <si>
    <t>·    Overheads, on costs, administration, supervision and profits.</t>
  </si>
  <si>
    <t>·    In the case of hired plant all hire fees</t>
  </si>
  <si>
    <t>·    All other ownership and operating costs</t>
  </si>
  <si>
    <t>·    Wear and tear</t>
  </si>
  <si>
    <t>·    Insurances, registration fees, etc.</t>
  </si>
  <si>
    <t>·    Re-fuelling</t>
  </si>
  <si>
    <t>·    Maintenance</t>
  </si>
  <si>
    <t>·    Fuel, oil and other consumables</t>
  </si>
  <si>
    <t>35.1          The rates and prices inserted in the Schedules for the respective Classes of plant shall cover:</t>
  </si>
  <si>
    <t>35.      Equipment</t>
  </si>
  <si>
    <t>34.3          Additional rates for overtime will not be paid unless the Engineer specifically orders work to be conducted on overtime, in which case the rates will be reimbursed in the same proportion as payment made to the workforce – thus if a labourer works one hour of overtime for which 1.5 hours’ wages are paid the Contractor will be reimbursed 1.5 hours for such a labourer.</t>
  </si>
  <si>
    <t>34.2          Only the actual time engaged upon constructive work will be paid for.  The time for gangers or charge hands actually working with their gang will be paid for at the rate set out in the Schedule but the time of foremen and supervisors will be deemed to be included in the rates for workmen and will not be separately paid for.</t>
  </si>
  <si>
    <t>·    The use of small tools, hand tools and other non- mechanical appliances such as ladders, trestle scaffolding, etc.</t>
  </si>
  <si>
    <t>·    All government levies, taxes and duties</t>
  </si>
  <si>
    <t>·    All other emoluments and allowances payable</t>
  </si>
  <si>
    <t>·    Travelling allowance and all other costs in travelling to and from the normal place of work each day</t>
  </si>
  <si>
    <t>·    Housing allowance and all other accommodation charges</t>
  </si>
  <si>
    <t>·    Supervision, staff and administration</t>
  </si>
  <si>
    <t>·    Leave pay</t>
  </si>
  <si>
    <t>·    Insurances</t>
  </si>
  <si>
    <t>·    Overheads, on costs and profits</t>
  </si>
  <si>
    <t>·    Wages</t>
  </si>
  <si>
    <t>34.1          The rates and prices inserted in the Schedules for the respective classes of labour shall cover:</t>
  </si>
  <si>
    <t>34.      Labour</t>
  </si>
  <si>
    <t>Payment to the Contractor for Bill Items relating to Performance Bond and insurance shall be the actual sum expended by the Contractor as substantiated by receipts/invoices.  However, in each case such a sum shall not exceed the sum inserted by the Bidder against the corresponding item in the Bill of Quantities.</t>
  </si>
  <si>
    <t>33.      Payment for the Performance Bond and Insurance Items</t>
  </si>
  <si>
    <t>The Contractor shall be paid for work executed on a Day work basis at the rates and prices inserted in the Day work Schedules in accordance with Clause 14 of the Conditions of Contract.</t>
  </si>
  <si>
    <t>32.      Day works</t>
  </si>
  <si>
    <t>The Tenderer is to provide in his price for all temporary works required to complete the Works under Wet/Dry seasons as detailed within the Specification.</t>
  </si>
  <si>
    <t>31.      Climatic Conditions – detailing Wet / Dry seasons</t>
  </si>
  <si>
    <t>The Tenderer shall note that where Works are located in the vicinity of an open body of water, any costs associated with temporary works or construction methods adopted as a result of the close proximity of rivers, streams, ditches and culverts should be included under Method Related Charges. Alternatively, the rates in the Bill of Quantities will be deemed to include generally for working next to an open body of water.</t>
  </si>
  <si>
    <t>30.      Open Body of Water</t>
  </si>
  <si>
    <t>Tenderers shall note that some operations within the site may take place in constricted areas. Access may be restricted where operations are adjacent to existing structures, buildings or boundaries.  Tenderers shall include in their rates and prices for all necessary protection to same and for working in such areas in general.</t>
  </si>
  <si>
    <t>29.      Constricted Site</t>
  </si>
  <si>
    <t>The Tenderer shall be deemed to have included in his rates for all temporary access and haul roads which he may require for the execution of the Works.</t>
  </si>
  <si>
    <t>28.      Temporary Access/ Haul Roads</t>
  </si>
  <si>
    <t>Where permission is given for the Contractor to undertake Work at night or at weekends, the rates in the Bill of Quantities will be deemed to apply and no additional payment will be made unless the works are ordered in writing by the Engineer.</t>
  </si>
  <si>
    <t>27.      Night Work</t>
  </si>
  <si>
    <t>Items for the installation of miscellaneous metalwork include drilling and plugging concrete and blockwork as required.</t>
  </si>
  <si>
    <t>26.      Miscellaneous Metalwork</t>
  </si>
  <si>
    <t xml:space="preserve"> Servicing of the existing equipment in accordance with the Manufacturers’ instructions using relevant service manual and such genuine parts and/or goods recommended by the manufacturer and restore such equipment/plant to full working order.</t>
  </si>
  <si>
    <t>“Service”:</t>
  </si>
  <si>
    <t xml:space="preserve"> Repair the existing materials goods, cabling, equipment/plant using parts manufactured by the actual manufacturer or his successor and in accordance with</t>
  </si>
  <si>
    <t>“Repair”:</t>
  </si>
  <si>
    <t xml:space="preserve"> Replace the materials, goods, cabling, equipment/plant with identical materials, cabling, equipment/plant as that removed, and restore the works to full working order.</t>
  </si>
  <si>
    <t xml:space="preserve">“Replace”: </t>
  </si>
  <si>
    <t>The following definitions shall apply for the words used in describing the works:</t>
  </si>
  <si>
    <t>The Bidder should be aware that the requirement of this work is to leave the Mechanical and Electrical installations in full working order, and so is to allow for any such goods, materials, cabling, equipment/plant as deemed necessary to ensure that the installation is left in full working order.</t>
  </si>
  <si>
    <t>The Bidder is to refer to the General Specification for Mechanical and Electrical plant requirements and Special Specifications for Mechanical and Electrical Plant when pricing these works.</t>
  </si>
  <si>
    <t>CESMM3  is not applicable to Mechanical and Electrical works.</t>
  </si>
  <si>
    <t>25.     Mechanical and electrical Refurbishment to Plant, Pipework, Valves and Fittings, Electrical Supply Motors and Installation</t>
  </si>
  <si>
    <t>Items for windows are to include supply and fitting of frames, doors and windows glazing, glazing putty, approved mastic sealant around the frame and all associated ironmongery. Items for doors are to include frames, door, architrave, threshold, weatherboard for external doors, mastic sealant and locks to be approved ‘keyed alike’ type.</t>
  </si>
  <si>
    <t>24.      Doors &amp; Windows</t>
  </si>
  <si>
    <t>The Tenderer shall include for additional surface reinstatement works outside of the trench width in connection with Class K1**, K2** and K3** items and the cost is deemed to be included for in the rates for manholes, other chambers and gullies.</t>
  </si>
  <si>
    <t>23.      Reinstatement</t>
  </si>
  <si>
    <t>Where pipelines are to be laid in road margin, the clearance of this margin, including the removal of small trees, briars, bracken etc. Levelling of the ground and disposal of all material is deemed to be included within the rates and prices for the pipes themselves. i.e. the Class I items.</t>
  </si>
  <si>
    <t>22.         Clearance of Road Margin</t>
  </si>
  <si>
    <t>Separate items for Class L Items L3**, L4** and L5** for bed, haunch and surround have been used in this bill.  Instead where Class B or Class E bedding is specified the item shall include the bed, haunch and surround as specified for each class of bedding as shown in Miscellaneous Details Drawings.  Where concrete surround is specified the item shall include for bed, haunch and surround to the stated depth.</t>
  </si>
  <si>
    <t>21.      Pipe bedding</t>
  </si>
  <si>
    <t>Where linear inserts have been measured as above, the cost of all levelling of the ground and disposal of all material is deemed to be included with the rates and prices for the pipes themselves. i.e. the Class I items.</t>
  </si>
  <si>
    <t xml:space="preserve">G83* items have been measured including the pipe or fitting passing through the concrete base.  Item descriptions stating “including the supply of pipes or fittings” are deemed to include the cost of the pipes and for fittings indicated on the drawing at that particular location. </t>
  </si>
  <si>
    <t>20.      Inserts and Fittings</t>
  </si>
  <si>
    <t>Preparation of joints expressly required shall be deemed to be included in the Items listed at G61-7*.</t>
  </si>
  <si>
    <t>The cost of formwork for joints, including that necessary for the formation of grooves, shall be deemed to be included in the Items G6** covering the formation of and materials, if any, for joints with the exception of waterbars which are taken off separately.</t>
  </si>
  <si>
    <t>19.      Formation of Joints</t>
  </si>
  <si>
    <t>Items G65* shall include for the preparation and formation of the open joint to accommodate the water stop bar.</t>
  </si>
  <si>
    <t>Open surface plain joints have been measured to allow for the preparation and formation of a joint at kicker locations.</t>
  </si>
  <si>
    <t>18.      Wall kickers</t>
  </si>
  <si>
    <t>The unit rates inserted in the Bill of Quantities must include for supplying, storing, cutting, bending, supporting, fitting, all necessary additional bars which may be required as spacers or supports and lacings and also all soft iron tying wires and fixing clips of approved pattern and manufacture.</t>
  </si>
  <si>
    <t>Steel bar reinforcement will be paid for on the basis of its computed weight and fabric reinforcement per square meter without allowance for unscheduled laps in either case. In determining the mass of steel reinforcement, no allowance will be made for “rolling margins” and the mass will be based on the nominal diameter of bar.</t>
  </si>
  <si>
    <t>17.2          Reinforcement</t>
  </si>
  <si>
    <t>All cavity block walling shall include for, unless otherwise specified, reinforcing with one row of 20-gauge hoop iron 20mm wide built into every alternate course wall lapped at junctions and joints and carried at least 115 mm into abutting walls at intersections.</t>
  </si>
  <si>
    <t>17.1          Cavity Blockwork Walling</t>
  </si>
  <si>
    <t>17.      Building Works</t>
  </si>
  <si>
    <t>Rates for formwork are to include for a 25 x 25 mm angle fillet to finish the top and corners of all exposed walls.</t>
  </si>
  <si>
    <t>Fair finish is to be obtained from forms designed to produce a hard smooth surface with true, clean arises.</t>
  </si>
  <si>
    <t>16.      Formwork</t>
  </si>
  <si>
    <t>Where separate items have not been included under the “In-situ concrete” for the provision and placing of concrete, all costs of placing of concrete shall include for provision of concrete in the rates for the items which require In-situ concrete.</t>
  </si>
  <si>
    <t>15.      Concrete</t>
  </si>
  <si>
    <t>For the purpose of payment, rock shall be defined as any material which in the opinion of the Engineer cannot reasonably be excavated by means of picks or mechanical excavators and for which it is necessary to use explosives, wedges or percussion tools.  Boulders or isolated masses of hard material not exceeding 1 cubic metre in volume will not be classified as rock.</t>
  </si>
  <si>
    <t>14.      Rock</t>
  </si>
  <si>
    <t>Depth ranges in CESMM Class E items are for the total depth of excavation between the commencing and final surfaces (Class E; Earthworks refers).</t>
  </si>
  <si>
    <t>The Contractor shall also include in his rates for any trench support systems deemed necessary bearing in mind the site investigation results.</t>
  </si>
  <si>
    <t>The Tenderer shall include for any necessary measures to keep excavations free from water.  The cost shall be deemed to be included for in the rates for excavations if not priced by the Tenderer under Method Related Charges.</t>
  </si>
  <si>
    <t>13.      Excavations</t>
  </si>
  <si>
    <t>Demolition items include for securing of demolished material from pollution of the natural water course and disposal of material off-site unless otherwise specified and for the removal of foundations and any sub-structures.</t>
  </si>
  <si>
    <t>12.      Demolition</t>
  </si>
  <si>
    <t>The prices entered in the Bid by the Contractor shall include all taxes and charges imposed by the Government of the country of origin on the production, manufacture and sale of the equipment, plant and materials to be supplied under this contract. However, Value Added Tax (VAT) shall be included in the Grand Summary as 18% of the Sub-Total.</t>
  </si>
  <si>
    <t>11.      Taxation</t>
  </si>
  <si>
    <t>Provisional Sums inserted in the Schedule of Prices in respect of materials to be specially imported for the Contract by the Contractors shall be deemed to include insurance, freight, clearing and forwarding, and all other charges.  In the case of imported materials obtained through a manufacturer’s agent in Uganda, the Provisional Sum shall include the agent’s fees and charges.</t>
  </si>
  <si>
    <t>The values given in the Bills of Quantities for provisional items and Dayworks in the Preliminary and General section are only indicative.  Dayworks shall only be expended after prior approval of the Engineer and the actual quantities shall be limited to the extent authorised by the Engineer.</t>
  </si>
  <si>
    <t>Therefore, all works shall be subjected to re-measurement and certain items may be omitted from the Contract.  The Bidder is to take this into account when pricing each item and allow for this in his rates.</t>
  </si>
  <si>
    <t>The quantities given in the Bill of Quantities are estimated and provisional, and are given to provide a common basis for bidding.  The basis of payment will be the actual quantities of work ordered and carried out, as measured by the Contractor and verified by the Engineer and valued at the rates and prices bid in the priced Bill of Quantities, where applicable, and otherwise at such rates and prices as the Engineer may fix within the terms of the Contract.</t>
  </si>
  <si>
    <t>10.      Quantities and Sums in the Bills of Quantities</t>
  </si>
  <si>
    <t>The Bidder should refer to relevant drawings to familiarise himself with the extent and type of works to be executed under the Contract.</t>
  </si>
  <si>
    <t>No alteration shall be made to the Bill of Quantities or Schedules or rates and no extra item shall be inserted.  The Bidder shall satisfy himself that the Contract Sum arrived at by pricing the quantities and items given is sufficient compensation for construction and maintaining the whole of the works in accordance with these documents.</t>
  </si>
  <si>
    <t>A rate or price shall be entered against each item in the priced Bill of Quantities, whether quantities are stated or not.  The cost of Items against which the Bidder has failed to enter a rate or price shall be deemed to be covered by other rates and prices entered in the Bill of Quantities.  If the Bidder includes cost of a particular item elsewhere in his rates of prices, he shall insert the word “nil” against both the rate and amount of that particular item.</t>
  </si>
  <si>
    <t>The rates and prices in the priced Bill of Quantities shall, except insofar as it is otherwise provided under the Contract, include all constructional plant, labour, supervision, materials, erection, maintenance, insurance, profit, taxes and duties, together with all general risks, liabilities and obligations set out or implied in the Contract.</t>
  </si>
  <si>
    <t>A rate shall be inserted by the Bidder against each item in the Bill of Quantities.  Items against which the word “NIL” is entered or against which no entry is made will deemed to be included in the other items priced by the Bidder.  The rates shall include the supply and installation of all materials in accordance with CESMM Clauses unless otherwise stated.</t>
  </si>
  <si>
    <t>9.      Rates to be entered</t>
  </si>
  <si>
    <t>All items measured are for supply and place, erect or fix, and rates will be deemed to cover such costs, including any design works requirement from the contractor.</t>
  </si>
  <si>
    <t>All items are measured net in accordance with the drawings.  No allowance has been made for waste and the principle of net measurement shall apply to all works executed under the contract.</t>
  </si>
  <si>
    <t>8.      All Measurements to be Net</t>
  </si>
  <si>
    <t>Fixed charges will be certified for payment when the relevant obligation has been fulfilled. The payment of time-related charges will be related to the agreed works programme.</t>
  </si>
  <si>
    <t>Descriptions inserted by the Tenderer against method related charges shall not be regarded as qualifications to the tender and the acceptance of a tender shall not mean that the arrangements or methods described or implied are acceptable.</t>
  </si>
  <si>
    <t>The Tenderer shall enter both fixed and time related charges for each resource. Separate fixed charges shall be inserted for the establishment and removal of a resource.</t>
  </si>
  <si>
    <t>The Tenderer may add to the list of method related items any other items related to the tenderers method of executing the works.</t>
  </si>
  <si>
    <t>7.      Method Related Charges</t>
  </si>
  <si>
    <t>The Bidder shall allow, within his rates, for all General items for which he will incur costs for, where no allowance has been made for such costs under the Preliminary and General Section of the Bills of Quantities.</t>
  </si>
  <si>
    <t>6.      Contractor’s Preliminary and General Costs</t>
  </si>
  <si>
    <t>Items identified in this bill have the words “include for” in the item descriptions.  The Contractor will include in his price for these items the labour, fittings, plant and ancillaries for the items mentioned, regardless if the included items require itemising under the CESMM3, Part II.</t>
  </si>
  <si>
    <t xml:space="preserve">Reference should be made to the Specification for the appropriate standards. The Bill of Quantities is not a Specification document and the descriptions there-in are not to be treated as such. </t>
  </si>
  <si>
    <t>5.      Item Descriptions</t>
  </si>
  <si>
    <t>Where unique item references have been indicated, the work has not been measured strictly in accordance with CESSM3 principles. The Tenderer is to include within his rates for the works as described and detailed within the Drawings and Specification.</t>
  </si>
  <si>
    <t>Unclassified items have been introduced for items not mentioned in the CESMM.</t>
  </si>
  <si>
    <t>4.      Unclassified Items</t>
  </si>
  <si>
    <t>d)    Paragraphs 6.3, 6.4 &amp; 6.5 are deleted.</t>
  </si>
  <si>
    <t>c)    Paragraph 6.1 is deleted and substituted by: “Rates and prices in UGX (Uganda Shillings) shall be inserted in the rate column of the Bill of Quantities”.</t>
  </si>
  <si>
    <t>                             iv.        Grand Summary</t>
  </si>
  <si>
    <t>                             iii.        Work items (grouped into Bill Nos. 3 - 9)</t>
  </si>
  <si>
    <t>                              ii.        General items including Dayworks and Provisions Sums (Bill Nos. 1 - 2)</t>
  </si>
  <si>
    <t>                               i.        Preamble</t>
  </si>
  <si>
    <t>b)    The sections of the Bill of Quantities in paragraph 5.2 have been rearranged to read as:</t>
  </si>
  <si>
    <t>a)    Paragraph 1.2 is deleted and substituted by: 1.2 ‘Conditions of Contract’ means the ‘Conditions of Contract as stated in the Bidding Document, which, has adopted the FIDIC Conditions of Contract;</t>
  </si>
  <si>
    <t>The standard method of measurement has clauses which for purposes of this project have been modified as itemized below:</t>
  </si>
  <si>
    <t>3.      Amendments to the CESMM 3rd Edition</t>
  </si>
  <si>
    <t>Reference should be made to this document for purposes of clarity and the Contractor is advised to retain a copy for purposes of reference.</t>
  </si>
  <si>
    <t>The method of measurement used for this Bill of Quantities is the Civil Engineering Standard Method of Measurement (CESMM3), 3rd Edition 1991, subject to the alterations and qualifications in this preamble.</t>
  </si>
  <si>
    <t>2.      Method of Measurement</t>
  </si>
  <si>
    <t>Attention is directed to the Form of Bid and the Appendix thereto, the Instructions to Bidders, Conditions of Contract, Specifications, the Drawings and Appendices are to be read in conjunction with these Bills of Quantities.</t>
  </si>
  <si>
    <t>1.      Document to be Read in Conjunction with the Bill</t>
  </si>
  <si>
    <t>PREAMBLE TO BILLS OF QUANTITIES</t>
  </si>
  <si>
    <t>BILL TOTAL TAKEN TO SUMMARY</t>
  </si>
  <si>
    <t>BROUGHT FORWARD FROM PAGE 3</t>
  </si>
  <si>
    <t>BROUGHT FORWARD FROM PAGE 2</t>
  </si>
  <si>
    <t>BROUGHT FORWARD FROM PAGE 1</t>
  </si>
  <si>
    <t>COLLECTION</t>
  </si>
  <si>
    <t>AMOUNT(Ushs)</t>
  </si>
  <si>
    <t>RATE(Ushs)</t>
  </si>
  <si>
    <t>QUANTITY</t>
  </si>
  <si>
    <t>UNIT</t>
  </si>
  <si>
    <t>ITEM NO.</t>
  </si>
  <si>
    <t>DESCRIPTION: General Items</t>
  </si>
  <si>
    <t>BILL NO. 1.0</t>
  </si>
  <si>
    <t>NYAMUGASANI WATER SUPPLY &amp; SANITATION SYSTEM</t>
  </si>
  <si>
    <t>MINISTRY OF WATER AND ENVIRONMENT</t>
  </si>
  <si>
    <t>PAGE TOTAL CARRIED TO SECTION COLLECTION SHEET</t>
  </si>
  <si>
    <t>%</t>
  </si>
  <si>
    <t>Location and/or alteration of existing services</t>
  </si>
  <si>
    <t>A401</t>
  </si>
  <si>
    <t>month</t>
  </si>
  <si>
    <t>Maintenance of site sign-boards untill the issue of the Taking-over Certificate</t>
  </si>
  <si>
    <t>A279.2</t>
  </si>
  <si>
    <t>nr</t>
  </si>
  <si>
    <t>Establishment &amp; removal of site sign-boards</t>
  </si>
  <si>
    <t>A279.1</t>
  </si>
  <si>
    <t>Temporaray Works</t>
  </si>
  <si>
    <t>Sum</t>
  </si>
  <si>
    <t>Water tightedness tests for water retaining structures</t>
  </si>
  <si>
    <t>A260.2</t>
  </si>
  <si>
    <t>km</t>
  </si>
  <si>
    <t>Pressure test and sterilisation of pipe lines</t>
  </si>
  <si>
    <t>A260.1</t>
  </si>
  <si>
    <t>Concrete works test cubes</t>
  </si>
  <si>
    <t>A250.1</t>
  </si>
  <si>
    <t>Tests</t>
  </si>
  <si>
    <t>Wk</t>
  </si>
  <si>
    <t>Use of Contractor's surveying equipment by the Engineer</t>
  </si>
  <si>
    <t>A233</t>
  </si>
  <si>
    <t>veh month</t>
  </si>
  <si>
    <t>Running costs for 3no vehicles above , include fuel, driver, routine service, mainatenance, repairs, spares, replacements, temporal replacement of vehicles under repair for more than 12 hours, permanent replacement of vehicles beyond repair or during extensive maintenance and repairs, insurance,etc</t>
  </si>
  <si>
    <t>A221.3</t>
  </si>
  <si>
    <t>Supply 2no. pick-ups, double cabin, 4WD, air conditioned, diesel engine, as approved by the Engineer</t>
  </si>
  <si>
    <t>A221.2</t>
  </si>
  <si>
    <t>Supply 1no. station wagon, with long-wheel base, diesel engine, air conditioned, 4WD, as approved by the Engineer</t>
  </si>
  <si>
    <t>A221.1</t>
  </si>
  <si>
    <t>Transport</t>
  </si>
  <si>
    <t>Item</t>
  </si>
  <si>
    <t>Compliance with other stated construction statutes and regulatory requirements</t>
  </si>
  <si>
    <t>A130.3</t>
  </si>
  <si>
    <t>Other Insurances - Specify</t>
  </si>
  <si>
    <t>A130.2</t>
  </si>
  <si>
    <t>Third Party Insurance in accordance with Clause 23.1</t>
  </si>
  <si>
    <t>A130.1</t>
  </si>
  <si>
    <t>Insurance of the Works, plant and materials against loss or damage in accordance with Clause 20.1</t>
  </si>
  <si>
    <t>A120</t>
  </si>
  <si>
    <t>Advance Payment Guarantee in accordance with Clause 60.1</t>
  </si>
  <si>
    <t>A110.2</t>
  </si>
  <si>
    <t>Performance Security Guarantee in accordance with Clause 10.1</t>
  </si>
  <si>
    <t>A110.1</t>
  </si>
  <si>
    <t>Contractual Requirements</t>
  </si>
  <si>
    <t>DESCRIPTION: GENERAL ITEMS</t>
  </si>
  <si>
    <t>DESCRIPTION: Day Works</t>
  </si>
  <si>
    <t>BILL NO. 2.0</t>
  </si>
  <si>
    <t>hr</t>
  </si>
  <si>
    <t xml:space="preserve">     (2)  power operated.</t>
  </si>
  <si>
    <t xml:space="preserve">     (1)  hand operated</t>
  </si>
  <si>
    <t>shearing:-</t>
  </si>
  <si>
    <t>A410.49</t>
  </si>
  <si>
    <t xml:space="preserve">     (2) power operated.</t>
  </si>
  <si>
    <t xml:space="preserve">     (1) hand operated.</t>
  </si>
  <si>
    <t>bending:-</t>
  </si>
  <si>
    <t>A410.48</t>
  </si>
  <si>
    <t>Bar bending and shearing machines:</t>
  </si>
  <si>
    <t>shutter type</t>
  </si>
  <si>
    <t>A410.47</t>
  </si>
  <si>
    <t xml:space="preserve">poker type, 50 mm </t>
  </si>
  <si>
    <t>A410.46</t>
  </si>
  <si>
    <t>Concrete vibrator, pneumatic with hoses:</t>
  </si>
  <si>
    <t>4001 capacity.</t>
  </si>
  <si>
    <t>A410.45</t>
  </si>
  <si>
    <t>3001 capacity.</t>
  </si>
  <si>
    <t>A410.44</t>
  </si>
  <si>
    <t>Concrete mixers with weigh batchers and loading hoppers:</t>
  </si>
  <si>
    <t>vibratory, self, propelled, 1500 kg.</t>
  </si>
  <si>
    <t>A410.43</t>
  </si>
  <si>
    <t xml:space="preserve"> manual, 250 kg</t>
  </si>
  <si>
    <t>A410.42</t>
  </si>
  <si>
    <t>Rollers:</t>
  </si>
  <si>
    <t xml:space="preserve">    (iii)  250 kw.</t>
  </si>
  <si>
    <t xml:space="preserve">    (ii)  200 kw</t>
  </si>
  <si>
    <t xml:space="preserve">    (i)  150 kw.</t>
  </si>
  <si>
    <t>tracked including bull and angle dozer with ripper:</t>
  </si>
  <si>
    <t>A410.41</t>
  </si>
  <si>
    <t>rubber tyred with trailer, 75 kw.</t>
  </si>
  <si>
    <t>A410.40</t>
  </si>
  <si>
    <t>Tractors:</t>
  </si>
  <si>
    <r>
      <t>1.0m</t>
    </r>
    <r>
      <rPr>
        <vertAlign val="superscript"/>
        <sz val="8"/>
        <rFont val="Arial"/>
        <family val="2"/>
      </rPr>
      <t xml:space="preserve">3 </t>
    </r>
    <r>
      <rPr>
        <sz val="8"/>
        <rFont val="Arial"/>
        <family val="2"/>
      </rPr>
      <t>bucket.</t>
    </r>
  </si>
  <si>
    <t>A410.39</t>
  </si>
  <si>
    <r>
      <t>0.5m</t>
    </r>
    <r>
      <rPr>
        <vertAlign val="superscript"/>
        <sz val="8"/>
        <rFont val="Arial"/>
        <family val="2"/>
      </rPr>
      <t>3</t>
    </r>
    <r>
      <rPr>
        <sz val="8"/>
        <rFont val="Arial"/>
        <family val="2"/>
      </rPr>
      <t xml:space="preserve"> bucket.</t>
    </r>
  </si>
  <si>
    <t>A410.38</t>
  </si>
  <si>
    <r>
      <t>0.25 m</t>
    </r>
    <r>
      <rPr>
        <vertAlign val="superscript"/>
        <sz val="8"/>
        <rFont val="Arial"/>
        <family val="2"/>
      </rPr>
      <t>3</t>
    </r>
    <r>
      <rPr>
        <sz val="8"/>
        <rFont val="Arial"/>
        <family val="2"/>
      </rPr>
      <t xml:space="preserve"> bucket.</t>
    </r>
  </si>
  <si>
    <t>A410.37</t>
  </si>
  <si>
    <t>Excavation, face shovel or dragline:</t>
  </si>
  <si>
    <t>A410.36</t>
  </si>
  <si>
    <t>5,0001 capacity.</t>
  </si>
  <si>
    <t>A410.35</t>
  </si>
  <si>
    <t>2,5001  capacity.</t>
  </si>
  <si>
    <t>A410.34</t>
  </si>
  <si>
    <t xml:space="preserve"> Water tankers with pump and hoses:</t>
  </si>
  <si>
    <t>10t capacity</t>
  </si>
  <si>
    <t>A410.33</t>
  </si>
  <si>
    <t>5t capacity</t>
  </si>
  <si>
    <t>A410.32</t>
  </si>
  <si>
    <t>Tipping :</t>
  </si>
  <si>
    <t>Flat-10t capacity</t>
  </si>
  <si>
    <t>A410.31</t>
  </si>
  <si>
    <t>Flat-5t capacity</t>
  </si>
  <si>
    <t>A410.30</t>
  </si>
  <si>
    <t xml:space="preserve">Road vehicles:Lorries: </t>
  </si>
  <si>
    <t>Road vehicles:Pick-up,1 1/2t.</t>
  </si>
  <si>
    <t>A410.29</t>
  </si>
  <si>
    <t>Contractors Equipment</t>
  </si>
  <si>
    <t>m³</t>
  </si>
  <si>
    <t>Topsoil delivered to site</t>
  </si>
  <si>
    <t>A410.28</t>
  </si>
  <si>
    <t>Hardcore filling</t>
  </si>
  <si>
    <t>A410.27</t>
  </si>
  <si>
    <t>m²</t>
  </si>
  <si>
    <t>Steel reinforcement fabric S reference:A252</t>
  </si>
  <si>
    <t>A410.26</t>
  </si>
  <si>
    <t>Steel reinforcement fabric S reference:A193</t>
  </si>
  <si>
    <t>A410.25</t>
  </si>
  <si>
    <t>kg</t>
  </si>
  <si>
    <t>20-25 mm dia.</t>
  </si>
  <si>
    <t>A410.24</t>
  </si>
  <si>
    <t>High yield steel reinforcement:-</t>
  </si>
  <si>
    <t>12-16 mm dia.</t>
  </si>
  <si>
    <t>A410.23</t>
  </si>
  <si>
    <t>8-10 mm dia</t>
  </si>
  <si>
    <t>A410.22</t>
  </si>
  <si>
    <t>A410.21</t>
  </si>
  <si>
    <t>Timber wrot.</t>
  </si>
  <si>
    <t>A410.20</t>
  </si>
  <si>
    <t>Timber, sawn.</t>
  </si>
  <si>
    <t>A410.19</t>
  </si>
  <si>
    <t>Hydrated lime for building 150 mm thick.</t>
  </si>
  <si>
    <t>A410.18</t>
  </si>
  <si>
    <t>Hollow clay partition blocks for building 150 mm thick.</t>
  </si>
  <si>
    <t>A410.17</t>
  </si>
  <si>
    <t>Concrete blocks for building, 150 mm thick.</t>
  </si>
  <si>
    <t>A410.16</t>
  </si>
  <si>
    <t>Concrete blocks for building, 225 mm for building,150 mm thick</t>
  </si>
  <si>
    <t>A410.15</t>
  </si>
  <si>
    <t>Bricks for building.</t>
  </si>
  <si>
    <t>A410.14</t>
  </si>
  <si>
    <t>Sand for plaster</t>
  </si>
  <si>
    <t>A410.13</t>
  </si>
  <si>
    <t>Sand for building</t>
  </si>
  <si>
    <t>A410.12</t>
  </si>
  <si>
    <t>l</t>
  </si>
  <si>
    <t>Water for concrete</t>
  </si>
  <si>
    <t>A410.11</t>
  </si>
  <si>
    <t>Fine aggregate for concrete.</t>
  </si>
  <si>
    <t>A410.10</t>
  </si>
  <si>
    <t>Coarse aggregate for concrete.</t>
  </si>
  <si>
    <t>A410.9</t>
  </si>
  <si>
    <t>t</t>
  </si>
  <si>
    <t>Ordinary Portland Cement in 50 kg bags</t>
  </si>
  <si>
    <t>A410.8</t>
  </si>
  <si>
    <t>Materials</t>
  </si>
  <si>
    <t>Operator for heavy equipment</t>
  </si>
  <si>
    <t>A410.7</t>
  </si>
  <si>
    <t>Driver for heavy vehicle</t>
  </si>
  <si>
    <t>A410.6</t>
  </si>
  <si>
    <t>Driver for light vehicle</t>
  </si>
  <si>
    <t>A410.5</t>
  </si>
  <si>
    <t>Unskilled</t>
  </si>
  <si>
    <t>A410.4</t>
  </si>
  <si>
    <t>Semi-skilled</t>
  </si>
  <si>
    <t>A410.3</t>
  </si>
  <si>
    <t>Artisan</t>
  </si>
  <si>
    <t>A410.2</t>
  </si>
  <si>
    <t>Working ganger</t>
  </si>
  <si>
    <t>A410.1</t>
  </si>
  <si>
    <t>Labour</t>
  </si>
  <si>
    <t>DESCRIPTION: DAY WORKS</t>
  </si>
  <si>
    <t>m</t>
  </si>
  <si>
    <t>Reinforcement</t>
  </si>
  <si>
    <t>AMOUNT (Ushs)</t>
  </si>
  <si>
    <t>RATE (Ushs)</t>
  </si>
  <si>
    <t>E334</t>
  </si>
  <si>
    <t>D100</t>
  </si>
  <si>
    <t>Preamble:</t>
  </si>
  <si>
    <t>Diameter not exceeding  600 mm ND</t>
  </si>
  <si>
    <t>L833</t>
  </si>
  <si>
    <t>Isolated Pipe Supports</t>
  </si>
  <si>
    <t>Mass concrete grade C15 thrust blocks for pipes and fittings, volume  0.2-0.5 m³ ,for the following pipe sizes</t>
  </si>
  <si>
    <t>Thrust Blocks</t>
  </si>
  <si>
    <t>Pipe surrounds, of mass concrete, for the following pipe sizes</t>
  </si>
  <si>
    <t>Pipe surrounds, of selected excavated granular material,  for the following pipe sizes</t>
  </si>
  <si>
    <t>Pipe surrounds, of sand, for the following pipe sizes</t>
  </si>
  <si>
    <t>Extras to Excavation and Backfilling</t>
  </si>
  <si>
    <t>SUPPORTS AND PROTECTION, ANCILLARIES TO LAYING AND EXCAVATION</t>
  </si>
  <si>
    <t>Depth 1.5-2.0 m</t>
  </si>
  <si>
    <t>Air Valves</t>
  </si>
  <si>
    <t>Adaptors</t>
  </si>
  <si>
    <t>Bends</t>
  </si>
  <si>
    <t>PIPEWORK-FITTINGS AND VALVES</t>
  </si>
  <si>
    <t>Depth not exceeding 1.5m</t>
  </si>
  <si>
    <t>Iron Pipes</t>
  </si>
  <si>
    <t>Diameter 500 mm -1 m</t>
  </si>
  <si>
    <t>D320</t>
  </si>
  <si>
    <t>Diameter 150-500 mm</t>
  </si>
  <si>
    <t>D310</t>
  </si>
  <si>
    <t>Remove and dispose of stumps of the following diameter; include for grabbing up the roots and backfilling the hole left with top soil</t>
  </si>
  <si>
    <t>Stumps</t>
  </si>
  <si>
    <t>Girth 500 mm-1 m</t>
  </si>
  <si>
    <t>D210</t>
  </si>
  <si>
    <t>Cut and dispose of trees of the following girth, include removal of stump and backfilling the hole left with top soil</t>
  </si>
  <si>
    <t>Trees</t>
  </si>
  <si>
    <t>Ha</t>
  </si>
  <si>
    <t>General Site Clearance</t>
  </si>
  <si>
    <t>G524</t>
  </si>
  <si>
    <r>
      <t>m</t>
    </r>
    <r>
      <rPr>
        <vertAlign val="superscript"/>
        <sz val="8"/>
        <rFont val="Arial"/>
        <family val="2"/>
      </rPr>
      <t>2</t>
    </r>
  </si>
  <si>
    <t>G244</t>
  </si>
  <si>
    <t>G245</t>
  </si>
  <si>
    <t>Formwork</t>
  </si>
  <si>
    <r>
      <t>m</t>
    </r>
    <r>
      <rPr>
        <vertAlign val="superscript"/>
        <sz val="8"/>
        <rFont val="Arial"/>
        <family val="2"/>
      </rPr>
      <t>3</t>
    </r>
  </si>
  <si>
    <t>Beams</t>
  </si>
  <si>
    <t>F642</t>
  </si>
  <si>
    <t>F622</t>
  </si>
  <si>
    <t>E512</t>
  </si>
  <si>
    <t>Excavation Ancillaries</t>
  </si>
  <si>
    <t>G652</t>
  </si>
  <si>
    <t>G215</t>
  </si>
  <si>
    <t>G242</t>
  </si>
  <si>
    <t>Doors</t>
  </si>
  <si>
    <t xml:space="preserve">            Carried to Summary</t>
  </si>
  <si>
    <t>sum</t>
  </si>
  <si>
    <t>Selected excavated material other than topsoil, rock or artificial hard material</t>
  </si>
  <si>
    <t xml:space="preserve">Filling </t>
  </si>
  <si>
    <t>WATER PROOFING</t>
  </si>
  <si>
    <t>Emulsion Paint</t>
  </si>
  <si>
    <t>V333</t>
  </si>
  <si>
    <t>PAINTING</t>
  </si>
  <si>
    <t>CONCRETE ANCILLARIES</t>
  </si>
  <si>
    <t>IN-SITU CONCRETE</t>
  </si>
  <si>
    <t>EARTHWORKS</t>
  </si>
  <si>
    <t>DEMOLITION AND SITE CLEARANCE</t>
  </si>
  <si>
    <t>ITEM DESCRIPTION</t>
  </si>
  <si>
    <t>J351.1</t>
  </si>
  <si>
    <t>J811</t>
  </si>
  <si>
    <t>F511</t>
  </si>
  <si>
    <t>E614</t>
  </si>
  <si>
    <t>Rock</t>
  </si>
  <si>
    <t>E533</t>
  </si>
  <si>
    <t>E532</t>
  </si>
  <si>
    <t>E513</t>
  </si>
  <si>
    <t>E335</t>
  </si>
  <si>
    <t>E325</t>
  </si>
  <si>
    <t>E324</t>
  </si>
  <si>
    <t>E323</t>
  </si>
  <si>
    <t>E322</t>
  </si>
  <si>
    <t>RATE</t>
  </si>
  <si>
    <t>Concrete posts in concrete holes and chain link fence, height 2.50 - 3.00 m</t>
  </si>
  <si>
    <t>Fencing</t>
  </si>
  <si>
    <t>Remove and dispose of stumps of the following diameter; include for grubbing up the roots and backfilling the hole left with top soil</t>
  </si>
  <si>
    <t>Girth 1-2 m</t>
  </si>
  <si>
    <t>D220</t>
  </si>
  <si>
    <t>Cut and dispose of trees of the following girth; include removal of stump and backfilling the hole left with top soil</t>
  </si>
  <si>
    <t xml:space="preserve">General site clearance </t>
  </si>
  <si>
    <t>Collection, Page 9 of 10</t>
  </si>
  <si>
    <t>Collection, Page 8 of 10</t>
  </si>
  <si>
    <t>Collection, Page 7 of 10</t>
  </si>
  <si>
    <t>Collection, Page 6 of 10</t>
  </si>
  <si>
    <t>Collection, Page 5 of 10</t>
  </si>
  <si>
    <t>Collection, Page 4 of 10</t>
  </si>
  <si>
    <t>Collection, Page 3 of 10</t>
  </si>
  <si>
    <t>Collection, Page 2 of 10</t>
  </si>
  <si>
    <t>Collection, Page 1 of 10</t>
  </si>
  <si>
    <t>DESCRIPTION: Transmission Main to Kyarumba- L.Katwe-Muhokya</t>
  </si>
  <si>
    <t>BILL NO. 6.1</t>
  </si>
  <si>
    <t xml:space="preserve"> Carried to Collection</t>
  </si>
  <si>
    <t>Height 1.5-2m</t>
  </si>
  <si>
    <t>Reinforced concrete pipe supports for pipes of size not exceeding 600mm ND of the following heights</t>
  </si>
  <si>
    <t>L731</t>
  </si>
  <si>
    <t>L541</t>
  </si>
  <si>
    <t>L521</t>
  </si>
  <si>
    <t>L511</t>
  </si>
  <si>
    <t xml:space="preserve">Marker posts </t>
  </si>
  <si>
    <t>K823.1</t>
  </si>
  <si>
    <t>Other pipework ancillaries</t>
  </si>
  <si>
    <t>K731.2</t>
  </si>
  <si>
    <t xml:space="preserve">Breaking up, temporary and permanent reinstatement of tarmac roads for laying pipes of the following sizes </t>
  </si>
  <si>
    <t>K731.1</t>
  </si>
  <si>
    <t>Breaking up, temporary and permanent reinstatement of gravel roads for laying pipes of the following sizes</t>
  </si>
  <si>
    <t xml:space="preserve"> Reinstatement</t>
  </si>
  <si>
    <t>K252.2</t>
  </si>
  <si>
    <t>Depth not exceeding 1.5 m</t>
  </si>
  <si>
    <t>K251.2</t>
  </si>
  <si>
    <t>Valve surface boxes, complete and to the following depths</t>
  </si>
  <si>
    <t>Surface Boxes</t>
  </si>
  <si>
    <t>K252.1</t>
  </si>
  <si>
    <t>K251.1</t>
  </si>
  <si>
    <t>Concrete wash out  outfall structure, complete as shown in drawing 5116042-DWG-00205 and of the following depths</t>
  </si>
  <si>
    <t>Other Stated Chambers</t>
  </si>
  <si>
    <t>Depth 2-2.5m</t>
  </si>
  <si>
    <t>K113</t>
  </si>
  <si>
    <t>Depth 1.5-2m</t>
  </si>
  <si>
    <t>K112</t>
  </si>
  <si>
    <t>K111</t>
  </si>
  <si>
    <t>Manholes constructed in blockwork, complete  for washouts and air valves  including the associated fittings and pipework and of the following depth</t>
  </si>
  <si>
    <t>PIPEWORK-MANHOLES AND PIPEWORK ANCILLARIES</t>
  </si>
  <si>
    <t>300mm ND</t>
  </si>
  <si>
    <t>J861.3</t>
  </si>
  <si>
    <t>Flanged CI single orifice air relief valve, 80 mm ND, as specified ,flanges to ISO 2441, PN 25, complete with all pipework and fittings for installation on pipes of the following sizes.</t>
  </si>
  <si>
    <t>80-200 mm ND</t>
  </si>
  <si>
    <t>J861.2</t>
  </si>
  <si>
    <t>Flanged CI double orifice air relief valve, 50 mm ND, as specified ,flanges to ISO 2441, PN 40, complete with all pipework and fittings for installation on pipes of the following sizes.</t>
  </si>
  <si>
    <t>J861.1</t>
  </si>
  <si>
    <t>Flanged CI single orifice air relief valve, 50 mm ND, as specified ,flanges to ISO 2441, PN 40, complete with all pipework and fittings for installation on pipes of the following sizes.</t>
  </si>
  <si>
    <t>80 mm ND</t>
  </si>
  <si>
    <t>J831.1</t>
  </si>
  <si>
    <t>Flanged CI flap valve  as specified , flanges to ISO 2441, all to PN 40 for the following sizes</t>
  </si>
  <si>
    <t>Non-Return Valves</t>
  </si>
  <si>
    <t>300 mm ND</t>
  </si>
  <si>
    <t>J811.8</t>
  </si>
  <si>
    <t>65 mm ND</t>
  </si>
  <si>
    <t>J811.7</t>
  </si>
  <si>
    <t>Flanged CI gate valves to BS 5150 ,flanges to BS 4505 , all to PN 25 for operation by tee-key, with 3m long distance piece of the following sizes</t>
  </si>
  <si>
    <t>200 mm ND</t>
  </si>
  <si>
    <t>J811.6</t>
  </si>
  <si>
    <t>150 mm ND</t>
  </si>
  <si>
    <t>J811.5</t>
  </si>
  <si>
    <t>125 mm ND</t>
  </si>
  <si>
    <t>J811.4</t>
  </si>
  <si>
    <t>100 mm ND</t>
  </si>
  <si>
    <t>J811.3</t>
  </si>
  <si>
    <t>J811.2</t>
  </si>
  <si>
    <t>50 mm ND</t>
  </si>
  <si>
    <t>J811.1</t>
  </si>
  <si>
    <t>Flanged CI gate valves to BS 5150 ,flanges to BS 4505 , all to PN 40 for operation by tee-key, with 3m long distance piece of the following sizes</t>
  </si>
  <si>
    <t>Gate Valves: Hand Operated</t>
  </si>
  <si>
    <t>Valves and Penstocks</t>
  </si>
  <si>
    <t>J351.7</t>
  </si>
  <si>
    <t>J351.6</t>
  </si>
  <si>
    <t>Flange adaptors of Viking Johnson maxi type, to fit plastic pipes,  to ISO 2441, flanges to ISO 2441, all to PN 25, and of the following sizes</t>
  </si>
  <si>
    <t>J351.5</t>
  </si>
  <si>
    <t>J351.4</t>
  </si>
  <si>
    <t>125mm ND</t>
  </si>
  <si>
    <t>J351.3</t>
  </si>
  <si>
    <t>J351.2</t>
  </si>
  <si>
    <t>Flange adaptors of Viking Johnson maxi type, to fit plastic pipes,  to ISO 2441, flanges to ISO 2441, all to PN 40, and of the following sizes</t>
  </si>
  <si>
    <t xml:space="preserve">300/200 mm ND </t>
  </si>
  <si>
    <t>J331.4</t>
  </si>
  <si>
    <t>All flanged concentric tapers to BS 4346 , flanges  to ISO 2441, all to PN 25 and of the following sizes</t>
  </si>
  <si>
    <t xml:space="preserve">200/150 mm ND </t>
  </si>
  <si>
    <t>J331.3</t>
  </si>
  <si>
    <t xml:space="preserve">150/125 mm ND </t>
  </si>
  <si>
    <t>J331.2</t>
  </si>
  <si>
    <t xml:space="preserve">80/50mm ND </t>
  </si>
  <si>
    <t>J331.1</t>
  </si>
  <si>
    <t>All flanged concentric tapers to BS 4346 , flanges  to ISO 2441, all to PN 40 and of the following sizes</t>
  </si>
  <si>
    <t>Tapers</t>
  </si>
  <si>
    <t>300/300/300 mm ND</t>
  </si>
  <si>
    <t>J321.11</t>
  </si>
  <si>
    <t>300/65/300 mm ND</t>
  </si>
  <si>
    <t>J321.10</t>
  </si>
  <si>
    <t>All flanged tees to BS 4346 , flanges  to ISO 2441 , all to PN 25, and of the following sizes</t>
  </si>
  <si>
    <t>200/200/200 mm ND</t>
  </si>
  <si>
    <t>J321.9</t>
  </si>
  <si>
    <t>200/100/200 mm ND</t>
  </si>
  <si>
    <t>J321.8</t>
  </si>
  <si>
    <t>200/80/200 mm ND</t>
  </si>
  <si>
    <t>J321.7</t>
  </si>
  <si>
    <t>150/80/150 mm ND</t>
  </si>
  <si>
    <t>J321.6</t>
  </si>
  <si>
    <t>150/50/150 mm ND</t>
  </si>
  <si>
    <t>J321.5</t>
  </si>
  <si>
    <t>125/80/125 mm ND</t>
  </si>
  <si>
    <t>J321.4</t>
  </si>
  <si>
    <t>80/80/80 mm ND</t>
  </si>
  <si>
    <t>J321.3</t>
  </si>
  <si>
    <t>80/50/80 mm ND</t>
  </si>
  <si>
    <t>J321.2</t>
  </si>
  <si>
    <t>50/50/50 mm ND</t>
  </si>
  <si>
    <t>J321.1</t>
  </si>
  <si>
    <t>All flanged tees to BS 4346 , flanges  to ISO 2441 , all to PN 40, and of the following sizes</t>
  </si>
  <si>
    <t>Junctions</t>
  </si>
  <si>
    <t>J311.24</t>
  </si>
  <si>
    <t>All flanged 90 degree bends to BS 3601 , flanges drilled to BS 4504 ,all to PN 25, and of the following sizes</t>
  </si>
  <si>
    <t>J311.23</t>
  </si>
  <si>
    <t>J311.22</t>
  </si>
  <si>
    <t>J311.21</t>
  </si>
  <si>
    <t>J311.20</t>
  </si>
  <si>
    <t>J311.19</t>
  </si>
  <si>
    <t>All flanged 90 degree bends to BS 3601 , flanges drilled to BS 4504 ,all to PN 40, and of the following sizes</t>
  </si>
  <si>
    <t>J311.18</t>
  </si>
  <si>
    <t>All flanged 45 degree bends to BS 3601 , flanges drilled to BS 4504 ,all to PN 25, and of the following sizes</t>
  </si>
  <si>
    <t>J311.17</t>
  </si>
  <si>
    <t>J311.16</t>
  </si>
  <si>
    <t>J311.15</t>
  </si>
  <si>
    <t>J311.14</t>
  </si>
  <si>
    <t>J311.13</t>
  </si>
  <si>
    <t>All flanged 45 degree bends to BS 3601 , flanges drilled to BS 4504 ,all to PN 40, and of the following sizes</t>
  </si>
  <si>
    <t>J311.12</t>
  </si>
  <si>
    <t>All flanged 22.5 degree bends to BS 3601 , flanges drilled to BS 4504 ,all to PN 25, and of the following sizes</t>
  </si>
  <si>
    <t>J311.11</t>
  </si>
  <si>
    <t>J311.10</t>
  </si>
  <si>
    <t>J311.9</t>
  </si>
  <si>
    <t>J311.8</t>
  </si>
  <si>
    <t>J311.7</t>
  </si>
  <si>
    <t>All flanged 22.5 degree bends to BS 3601 , flanges drilled to BS 4504 ,all to PN 40, and of the following sizes</t>
  </si>
  <si>
    <t>J311.6</t>
  </si>
  <si>
    <t>All flanged 11.25 degree bends to BS 3601 , flanges drilled to BS 4504 ,all to PN 25, and of the following sizes</t>
  </si>
  <si>
    <t>J311.5</t>
  </si>
  <si>
    <t>J311.4</t>
  </si>
  <si>
    <t>J311.3</t>
  </si>
  <si>
    <t>J311.2</t>
  </si>
  <si>
    <t>J311.1</t>
  </si>
  <si>
    <t>All flanged 11.25 degree bends to BS 3601 , flanges drilled to BS 4504 ,all to PN 40, and of the following sizes</t>
  </si>
  <si>
    <t>Steel fittings</t>
  </si>
  <si>
    <t>Depth 2.0-2.5 m</t>
  </si>
  <si>
    <t>I314.6</t>
  </si>
  <si>
    <t>I313.6</t>
  </si>
  <si>
    <t>I312.6</t>
  </si>
  <si>
    <t xml:space="preserve">Steel pipes with spigot and socket type flexible joints, 300 mm ND , all  to BS 4772 and to PN 25 in trenches to the following depth </t>
  </si>
  <si>
    <t>I314.5</t>
  </si>
  <si>
    <t>I313.5</t>
  </si>
  <si>
    <t>I312.5</t>
  </si>
  <si>
    <t xml:space="preserve">Steel pipes with spigot and socket type flexible joints, 200 mm ND , all  to BS 4772 and to PN 40 in trenches to the following depth </t>
  </si>
  <si>
    <t>I314.4</t>
  </si>
  <si>
    <t>I313.4</t>
  </si>
  <si>
    <t>I312.4</t>
  </si>
  <si>
    <t xml:space="preserve">Steel pipes with spigot and socket type flexible joints, 150 mm ND , all  to BS 4772 and to PN 40 in trenches to the following depth </t>
  </si>
  <si>
    <t>I314.3</t>
  </si>
  <si>
    <t>I313.3</t>
  </si>
  <si>
    <t>I312.3</t>
  </si>
  <si>
    <t xml:space="preserve">Steel pipes with spigot and socket type flexible joints, 125 mm ND , all  to BS 4772 and to PN 40 in trenches to the following depth </t>
  </si>
  <si>
    <t>I314.2</t>
  </si>
  <si>
    <t>I313.2</t>
  </si>
  <si>
    <t>I312.2</t>
  </si>
  <si>
    <t xml:space="preserve">Steel pipes with spigot and socket type flexible joints, 80 mm ND , all  to BS 4772 and to PN 40 in trenches </t>
  </si>
  <si>
    <t>I314.1</t>
  </si>
  <si>
    <t>I313.1</t>
  </si>
  <si>
    <t>I312.1</t>
  </si>
  <si>
    <t xml:space="preserve">Steel pipes with spigot and socket type flexible joints, 50 mm ND , all  to BS 4772 and to PN 40 in trenches </t>
  </si>
  <si>
    <t>I233.3</t>
  </si>
  <si>
    <t>Concrete pipes 900 mm ND, placed as sleeves at the following depths</t>
  </si>
  <si>
    <t>I233.2</t>
  </si>
  <si>
    <t>Concrete pipes 600 mm ND, placed as sleeves at the following depths</t>
  </si>
  <si>
    <t>I233.1</t>
  </si>
  <si>
    <t>Concrete pipes 300 mm ND, placed as sleeves at the following depths</t>
  </si>
  <si>
    <t>Concrete Pipes</t>
  </si>
  <si>
    <t>The relevant drawings are 5116042-DWG-03100 including references made there- in to other drawings</t>
  </si>
  <si>
    <t>Collection, Page 6 of 7</t>
  </si>
  <si>
    <t>Collection, Page 5 of 7</t>
  </si>
  <si>
    <t>Collection, Page 4 of 7</t>
  </si>
  <si>
    <t>Collection, Page 3 of 7</t>
  </si>
  <si>
    <t>Collection, Page 2 of 7</t>
  </si>
  <si>
    <t>Collection, Page 1 of 7</t>
  </si>
  <si>
    <t>DESCRIPTION: BPT Transmission Main to L.Katwe-Muhokya</t>
  </si>
  <si>
    <t>BILL NO. 6.1.1</t>
  </si>
  <si>
    <t>Carried to Collection</t>
  </si>
  <si>
    <t>OD 160mm uPVC drainage pipes for overflow and wash water to outfall fall structure, over a distance not exceeding 20m</t>
  </si>
  <si>
    <t>NYA 7.1.4.3</t>
  </si>
  <si>
    <t>Supply and construct galvanised steel lattice tower galvanised to BS EN 1461:1999 or as approved standard as tank support; 10m from finished ground level to base of the tank</t>
  </si>
  <si>
    <t>NYA 7.1.4.2</t>
  </si>
  <si>
    <t>Supply and install  galvanised steel tank, galvanised to BS EN 1461:1999 or as approved standard, nominal capacity 13,424litres, complete including manhole with hinged lid, screened roof vents, internal &amp; external ladders, walkway, float ball valve,  level indicator, pipe connections (for inlet, outlet, overflow, drain, etc as specified</t>
  </si>
  <si>
    <t>NYA 7.1.4.1</t>
  </si>
  <si>
    <t>Steel Tank</t>
  </si>
  <si>
    <t>1.0m single leaf , pedestrian gate</t>
  </si>
  <si>
    <t>X232.1</t>
  </si>
  <si>
    <t xml:space="preserve">Metal field gate to BS 3470 as in 5116042-DWG-00100, of the following widths </t>
  </si>
  <si>
    <t>Gates</t>
  </si>
  <si>
    <t>X134</t>
  </si>
  <si>
    <t>K251</t>
  </si>
  <si>
    <t>Valve surface boxes, complete as shown in drawing 5116042-DWG-00205 and to the following depths</t>
  </si>
  <si>
    <t>Depth not exceeding 2.0m</t>
  </si>
  <si>
    <t>K231</t>
  </si>
  <si>
    <t>Outfall structures as shown in standard drawing and to the following depth</t>
  </si>
  <si>
    <t>Other Chambers</t>
  </si>
  <si>
    <t>K114</t>
  </si>
  <si>
    <t>Manholes constructed in block work to the following depth as shown in drawing 5116042-DWG-00205</t>
  </si>
  <si>
    <t>All flanged CI gate valves to BS 5150 , flanges to ISO 2441 , all to PN 40 for operation by tee-key,for the following sizes</t>
  </si>
  <si>
    <t>All flanged CI gate valves to BS 5150 , flanges to ISO 2441 , all to PN 10 for operation by tee-key,for the following sizes</t>
  </si>
  <si>
    <t>200 mm ND length not exceeding 6m</t>
  </si>
  <si>
    <t>J381.4</t>
  </si>
  <si>
    <t>200 mm ND length not exceeding 1.0m</t>
  </si>
  <si>
    <t>J381.3</t>
  </si>
  <si>
    <t>Double flanged pipes, class K9 to BS 4772 or ISO 2531 with cement mortar lining all to PN 40 and of the following sizes and length</t>
  </si>
  <si>
    <t>150 mm ND length not exceeding 3.6m</t>
  </si>
  <si>
    <t>J381.2</t>
  </si>
  <si>
    <t>Double flanged pipes, class K9 to BS 4772 or ISO 2531 with cement mortar lining all to PN 10 and of the following sizes and length</t>
  </si>
  <si>
    <t>150 mm ND length not exceeding 1.0m</t>
  </si>
  <si>
    <t>J381.1</t>
  </si>
  <si>
    <t>Flanged /spigot pipes, class K9 to BS 4772 or ISO 2531 with cement mortar lining all to PN 10 and of the following sizes and length</t>
  </si>
  <si>
    <t>Straight Specials</t>
  </si>
  <si>
    <t>J371.1</t>
  </si>
  <si>
    <t xml:space="preserve">Double flanged bellmouths all to PN 10 and of the following sizes </t>
  </si>
  <si>
    <t>Bellmouths</t>
  </si>
  <si>
    <t>Flange adaptors of Viking Johnson maxi type, to fit plastic pipes,  to ISO 2441, flanges to ISO 2441, all to PN 10, and of the following sizes</t>
  </si>
  <si>
    <t>All flanged tees to BS 4346 , flanges  to ISO 2441, all to PN 40 and of the following sizes</t>
  </si>
  <si>
    <t>150/150/150mm</t>
  </si>
  <si>
    <t>All flanged tees to BS 4346 , flanges  to ISO 2441, all to PN 10 and of the following sizes</t>
  </si>
  <si>
    <t>All flanged 90 degree bends to BS 3601 , flanges drilled to BS 4504 , all to PN 40, and of the following sizes</t>
  </si>
  <si>
    <t>All flanged 90 degree bends to BS 3601 , flanges drilled to BS 4504 , all to PN 10, and of the following sizes</t>
  </si>
  <si>
    <t>Nominal size, 6mm-16mm</t>
  </si>
  <si>
    <t>Twisted high yield steel bars to BS4449 and of the following sizes</t>
  </si>
  <si>
    <t>High Yield Steel</t>
  </si>
  <si>
    <t>Width exceeding 1.22m</t>
  </si>
  <si>
    <t>Fair finish formwork in vertical plane of the following width</t>
  </si>
  <si>
    <t>150-300mm</t>
  </si>
  <si>
    <t xml:space="preserve">Placing reinforced concrete, grade C20 for bases, footings and ground slabs of the following thickness </t>
  </si>
  <si>
    <t>Placing Reinforced Concrete</t>
  </si>
  <si>
    <t>Not exceeding 150mm</t>
  </si>
  <si>
    <t xml:space="preserve">Placing blinding concrete, grade C15, of the following thickness </t>
  </si>
  <si>
    <t>Blinding</t>
  </si>
  <si>
    <t>Placing Mass Concrete</t>
  </si>
  <si>
    <t>20mm aggregate</t>
  </si>
  <si>
    <t>F243</t>
  </si>
  <si>
    <t>Designed mix, grade C20 concrete, to BS 5328, with ordinary portland cement to BS 12, aggregate to BS 882, for the following aggregate sizes</t>
  </si>
  <si>
    <t>Grade C20</t>
  </si>
  <si>
    <t>10mm aggregate</t>
  </si>
  <si>
    <t>F231</t>
  </si>
  <si>
    <t>Designed mix, grade C15 concrete, to BS 5328, with ordinary portland cement to BS 12, aggregate to BS 882, for the following aggregate sizes</t>
  </si>
  <si>
    <t>Grade C15</t>
  </si>
  <si>
    <t>Designed Mix Concrete</t>
  </si>
  <si>
    <t>Provision of Concrete</t>
  </si>
  <si>
    <t>Turfing  including importation of top soil and preparation of surface</t>
  </si>
  <si>
    <t>E810</t>
  </si>
  <si>
    <t>Land scaping</t>
  </si>
  <si>
    <t>E531</t>
  </si>
  <si>
    <t>Disposal of excavated material to sites as  specified and as directed by the Engineer</t>
  </si>
  <si>
    <t>Disposal of Excavated Material</t>
  </si>
  <si>
    <t>Excavation in rock material, commencing surface is the stripped ground level</t>
  </si>
  <si>
    <t>Excavation in material other than topsoil, rock or artificial hard material, commencing surface is the stripped ground level</t>
  </si>
  <si>
    <t xml:space="preserve">Strip top soil, depth not exceeding 250mm </t>
  </si>
  <si>
    <t>E111</t>
  </si>
  <si>
    <t>Topsoil</t>
  </si>
  <si>
    <t>The relevant drawings are 5116042-STD-00319 and 00320 including references made there- in to other drawings</t>
  </si>
  <si>
    <t>Collection, Page 8 of 9</t>
  </si>
  <si>
    <t>Collection, Page 7 of 9</t>
  </si>
  <si>
    <t>Collection, Page 6 of 9</t>
  </si>
  <si>
    <t>Collection, Page 5 of 9</t>
  </si>
  <si>
    <t>Collection, Page 4 of 9</t>
  </si>
  <si>
    <t>Collection, Page 3 of 9</t>
  </si>
  <si>
    <t>Collection, Page 2 of 9</t>
  </si>
  <si>
    <t>Collection, Page 1 of 9</t>
  </si>
  <si>
    <t xml:space="preserve">NYAMUGASANI WATER SUPPLY &amp; SANITATION SYSTEM     </t>
  </si>
  <si>
    <t>NYA 7.1.6</t>
  </si>
  <si>
    <t>OD 110mm, uPVC</t>
  </si>
  <si>
    <t>NYA 7.1.5</t>
  </si>
  <si>
    <t>OD 90mm, HDPE</t>
  </si>
  <si>
    <t>NYA 7.1.4</t>
  </si>
  <si>
    <t>OD 75mm, HDPE</t>
  </si>
  <si>
    <t>NYA 7.1.3</t>
  </si>
  <si>
    <t>OD 63mm, HDPE</t>
  </si>
  <si>
    <t>NYA 7.1.2</t>
  </si>
  <si>
    <t>OD 32mm, HDPE</t>
  </si>
  <si>
    <t>NYA 7.1.1</t>
  </si>
  <si>
    <t>CONNECTIONS</t>
  </si>
  <si>
    <t>Reinforced concrete pipe supports for 500mm ND pipe of the following heights</t>
  </si>
  <si>
    <t xml:space="preserve">OD 75mm </t>
  </si>
  <si>
    <t>J691.3</t>
  </si>
  <si>
    <t>J691.2</t>
  </si>
  <si>
    <t xml:space="preserve">OD 32mm </t>
  </si>
  <si>
    <t>J691.1</t>
  </si>
  <si>
    <t>HDPE end caps, all to PN 10 for the following sizes</t>
  </si>
  <si>
    <t>HDPE End Caps</t>
  </si>
  <si>
    <t>90mm x 2"</t>
  </si>
  <si>
    <t>J661.4</t>
  </si>
  <si>
    <t>75mm x 1"</t>
  </si>
  <si>
    <t>J661.3</t>
  </si>
  <si>
    <t>32x3/4"</t>
  </si>
  <si>
    <t>J661.2</t>
  </si>
  <si>
    <t>32 x 1/2"</t>
  </si>
  <si>
    <t>J661.1</t>
  </si>
  <si>
    <t>HDPE reducing saddles to BS 5114 all to PN 10, and of the following sizes</t>
  </si>
  <si>
    <t>HDPE Saddles</t>
  </si>
  <si>
    <t>75mm ND</t>
  </si>
  <si>
    <t>J641.4</t>
  </si>
  <si>
    <t>63mm ND</t>
  </si>
  <si>
    <t>J641.3</t>
  </si>
  <si>
    <t>32mm ND</t>
  </si>
  <si>
    <t>J641.2</t>
  </si>
  <si>
    <t>J641.1</t>
  </si>
  <si>
    <t>HDPE reducer union, to BS 5114, all to PN 10 and of the following sizes</t>
  </si>
  <si>
    <t>HDPE Unions</t>
  </si>
  <si>
    <t>90 x 75mm ND</t>
  </si>
  <si>
    <t>J631.3</t>
  </si>
  <si>
    <t>32 x 25mm ND</t>
  </si>
  <si>
    <t>J631.2</t>
  </si>
  <si>
    <t>25 x 20mm ND</t>
  </si>
  <si>
    <t>J631.1</t>
  </si>
  <si>
    <t>HDPE reducing couplers, to BS 5114, all to PN 10 and of the following sizes</t>
  </si>
  <si>
    <t>HDPE Reducing Couplers</t>
  </si>
  <si>
    <t xml:space="preserve">OD 110mm </t>
  </si>
  <si>
    <t>J491</t>
  </si>
  <si>
    <t>uPVC end caps, all to PN 10 for the following sizes</t>
  </si>
  <si>
    <t>uPVC End Caps</t>
  </si>
  <si>
    <t>J461.2</t>
  </si>
  <si>
    <t>110 mm x  1 1/4"</t>
  </si>
  <si>
    <t>J461.1</t>
  </si>
  <si>
    <t>uPVC reducing saddles to BS 5114 all to PN 10, and of the following sizes</t>
  </si>
  <si>
    <t>uPVC Saddles</t>
  </si>
  <si>
    <t>I411.7</t>
  </si>
  <si>
    <t>uPVC 90 degree elbows  to ISO 2441, with flexible joints to BS 4346 all to PN 10 of the following sizes</t>
  </si>
  <si>
    <t>OD 110mm</t>
  </si>
  <si>
    <t>I411.5</t>
  </si>
  <si>
    <t>uPVC 45 degree elbows  to ISO 2441, with flexible joints to BS 4346 all to PN 10 of the following sizes</t>
  </si>
  <si>
    <t>I411.4</t>
  </si>
  <si>
    <t>I411.3</t>
  </si>
  <si>
    <t>uPVC 22.5 degree elbows  to ISO 2441, with flexible joints to BS 4346 all to PN 10 of the following sizes</t>
  </si>
  <si>
    <t>I411.2</t>
  </si>
  <si>
    <t>I411.1</t>
  </si>
  <si>
    <t>uPVC 11.25 degree bends  to ISO 2441, with flexible joints to BS 4346 all to PN 10 of the following sizes</t>
  </si>
  <si>
    <t>Plastic Pipe Fittings</t>
  </si>
  <si>
    <t>J861</t>
  </si>
  <si>
    <t>Flanged CI double orifice air relief valve, 50 mm ND, as specified ,flanges to ISO 2441, PN 10, complete with all pipework and fittings for installation on pipes of the following sizes.</t>
  </si>
  <si>
    <t>Flanged CI flap valve  as specified , flanges to ISO 2441, all to PN 10 for the following sizes</t>
  </si>
  <si>
    <t>Flanged CI gate valves to BS 5150 ,flanges to BS 4505 , all to PN 10 for operation by tee-key, with 3m long distance piece of the following sizes</t>
  </si>
  <si>
    <t>All flanged tapers to BS 4346 , flanges  to ISO 2441 , all to PN 10, and of the following sizes</t>
  </si>
  <si>
    <t>100/100/100 mm ND</t>
  </si>
  <si>
    <t>65/65/65 mm ND</t>
  </si>
  <si>
    <t>All flanged tees to BS 4346 , flanges  to ISO 2441 , all to PN 10, and of the following sizes</t>
  </si>
  <si>
    <t>I713.6</t>
  </si>
  <si>
    <t>I712.6</t>
  </si>
  <si>
    <t>HDPE pressure pipes  to ISO 2441, with flexible joints to BS 4346 all to PN 10, 90mm OD,  laid in trenches to the following depths</t>
  </si>
  <si>
    <t>I713.5</t>
  </si>
  <si>
    <t>I712.5</t>
  </si>
  <si>
    <t>HDPE pressure pipes  to ISO 2441, with flexible joints to BS 4346 all to PN 10, 75mm OD,  laid in trenches to the following depths</t>
  </si>
  <si>
    <t>I713.4</t>
  </si>
  <si>
    <t>I712.4</t>
  </si>
  <si>
    <t>HDPE pressure pipes  to ISO 2441, with flexible joints to BS 4346 all to PN 10, 63mm OD,  laid in trenches to the following depths</t>
  </si>
  <si>
    <t>I713.3</t>
  </si>
  <si>
    <t>I712.3</t>
  </si>
  <si>
    <t>HDPE pressure pipes  to ISO 2441, with flexible joints to BS 4346 all to PN 10, 32mm OD,  laid in trenches to the following depths</t>
  </si>
  <si>
    <t>I713.2</t>
  </si>
  <si>
    <t>I712.2</t>
  </si>
  <si>
    <t>HDPE pressure pipes  to ISO 2441, with flexible joints to BS 4346 all to PN 10, 25mm OD,  laid in trenches to the following depths</t>
  </si>
  <si>
    <t>I713.1</t>
  </si>
  <si>
    <t>I712.1</t>
  </si>
  <si>
    <t>HDPE pressure pipes  to ISO 2441, with flexible joints to BS 4346 all to PN 10, 20mm OD,  laid in trenches to the following depths</t>
  </si>
  <si>
    <t>High Density Polyethylene Pipes</t>
  </si>
  <si>
    <t>Depth 2-2.5 m</t>
  </si>
  <si>
    <t>I514.2</t>
  </si>
  <si>
    <t>I513.2</t>
  </si>
  <si>
    <t>I512.2</t>
  </si>
  <si>
    <t>I514.1</t>
  </si>
  <si>
    <t>I513.1</t>
  </si>
  <si>
    <t>I512.1</t>
  </si>
  <si>
    <t>uPVC pressure pipes  to ISO 2441, with flexible joints to BS 4346 all to PN 10, 110mm OD,  laid in trenches to the following depths</t>
  </si>
  <si>
    <t>Polyvinyl Chloride Pipes</t>
  </si>
  <si>
    <t>Plastic Pipes</t>
  </si>
  <si>
    <t>Collection, Page 1of 7</t>
  </si>
  <si>
    <t>AMOUNT    (Ushs)</t>
  </si>
  <si>
    <t>RATE    (USHS)</t>
  </si>
  <si>
    <t xml:space="preserve">Flow meter, DN 80, inclusive of all fittings and chamber, complete for connection on OD 200mm distirbution main </t>
  </si>
  <si>
    <t>BIS 7.3.1.4</t>
  </si>
  <si>
    <t>BIS 7.3.1.3</t>
  </si>
  <si>
    <t>Construct tank support structure comprising of reinforced concrete base foundation and reinforced Concrete  dwarf walls 1.5 m high with the base of the tank at least 0.6m above ground level</t>
  </si>
  <si>
    <t>BIS 7.3.1.2</t>
  </si>
  <si>
    <t>BIS 7.3.1.1</t>
  </si>
  <si>
    <t>Valve surface boxes, complete as shown in drawing BIS/SD/5 and to the following depths</t>
  </si>
  <si>
    <t xml:space="preserve">Manholes constructed in block work to the following depth </t>
  </si>
  <si>
    <t>J381.6</t>
  </si>
  <si>
    <t>J381.5</t>
  </si>
  <si>
    <t>50 mm ND length not exceeding 3.6m</t>
  </si>
  <si>
    <t>50 mm ND length not exceeding 1.0m</t>
  </si>
  <si>
    <t>125 mm ND length not exceeding 1.0m</t>
  </si>
  <si>
    <t>65 mm ND length not exceeding 1.5m</t>
  </si>
  <si>
    <t>50/50/50mm</t>
  </si>
  <si>
    <t>J323.1</t>
  </si>
  <si>
    <t xml:space="preserve">Placing reinforced concrete, grade C25 for bases, footings and ground slabs of the following thickness </t>
  </si>
  <si>
    <t>Designed mix, grade C25 concrete, to BS 5328, with ordinary portland cement to BS 12, aggregate to BS 882, for the following aggregate sizes</t>
  </si>
  <si>
    <t>Grade C25</t>
  </si>
  <si>
    <t>Collection, Page 7 of 8</t>
  </si>
  <si>
    <t>Collection, Page 6 of 8</t>
  </si>
  <si>
    <t>Collection, Page 5 of 8</t>
  </si>
  <si>
    <t>Collection, Page 4 of 8</t>
  </si>
  <si>
    <t>Collection, Page 3 of 8</t>
  </si>
  <si>
    <t>Collection, Page 2 of 8</t>
  </si>
  <si>
    <t>Collection, Page 1 of 8</t>
  </si>
  <si>
    <t>Apply sand impreganted approved bitumen paint to top of roof slab to the satisfaction of the Engineer</t>
  </si>
  <si>
    <t>NYA 6.5.1.8</t>
  </si>
  <si>
    <t>Apply smooth double coat water proof plaster to interior walls and ground slab surfaces including FOSROC/SIKKA  or equivalent approved water proofing compound as per manufacturer's instructions</t>
  </si>
  <si>
    <t>NYA 6.5.1.7</t>
  </si>
  <si>
    <t>External galvanised mild steel ladder to BS 4211 , galvanised to BS 729 , fixed onto reinforced concrete rising from finished ground around the tank and landing at the access manhole on the roof, include hand railing</t>
  </si>
  <si>
    <t>NYA 6.5.1.6</t>
  </si>
  <si>
    <t>OD 160mm uPVC drainage pipes for overflow and wash water to outfall fall structure over a distance not exceeding 20m</t>
  </si>
  <si>
    <t>NYA 6.5.1.5</t>
  </si>
  <si>
    <t>Provision of galvanised step irons fixed on internall wall of tank</t>
  </si>
  <si>
    <t>NYA 6.5.1.4</t>
  </si>
  <si>
    <t>Provision of water tight metallic manhole covers including frames and locks for 600x600mm clear openings</t>
  </si>
  <si>
    <t>NYA 6.5.1.3</t>
  </si>
  <si>
    <t>Provision of 150mm ND swanneck ventilation pipes in roof slab, including mosquito wire net screen as shown on the drawing</t>
  </si>
  <si>
    <t>NYA 6.5.1.2</t>
  </si>
  <si>
    <t>Screeding to drain structure and roof cover as per specified slope</t>
  </si>
  <si>
    <t>NYA 6.5.1.1</t>
  </si>
  <si>
    <t>MISCELLANEOUS WORKS</t>
  </si>
  <si>
    <t>K115</t>
  </si>
  <si>
    <t>J893</t>
  </si>
  <si>
    <t>Flanged float valve to BS 5351, flanges to ISO 2441, all to PN 10 of the following sizes</t>
  </si>
  <si>
    <t>150 mm ND length not exceeding 1.3m</t>
  </si>
  <si>
    <t>100 mm ND length not exceeding 1.0m</t>
  </si>
  <si>
    <t>Double flanged pipes with puddle flange 100mm from one end, class K9 to BS 4772 or ISO 2531 with cement mortar lining all to PN 10 and of the following sizes and length</t>
  </si>
  <si>
    <t>150 mm ND length not exceeding 1.5m</t>
  </si>
  <si>
    <t>Flanged /spigot pipes with puddle flange 100mm from one end, class K9 to BS 4772 or ISO 2531 with cement mortar lining all to PN 10 and of the following sizes and length</t>
  </si>
  <si>
    <t>J371</t>
  </si>
  <si>
    <t xml:space="preserve">150 mm ND </t>
  </si>
  <si>
    <t xml:space="preserve">100 mm ND </t>
  </si>
  <si>
    <t>100/100/100mm</t>
  </si>
  <si>
    <t>150-200mm</t>
  </si>
  <si>
    <t>Plastic or rubber water stops of the following width</t>
  </si>
  <si>
    <t>Joints</t>
  </si>
  <si>
    <t>Width 0.1-0.2m</t>
  </si>
  <si>
    <t>Fair finish formwork in horizontal plane of the following width</t>
  </si>
  <si>
    <t xml:space="preserve">Placing reinforced concrete, grade C25 for walls of the following thickness </t>
  </si>
  <si>
    <t>Not exceeeding 150mm</t>
  </si>
  <si>
    <t>F631</t>
  </si>
  <si>
    <t xml:space="preserve">Placing reinforced concrete, grade C25 for suspended slabs of the following thickness </t>
  </si>
  <si>
    <t xml:space="preserve">Placing reinforced concrete, grade C20 for ground slabs of the following thickness </t>
  </si>
  <si>
    <t>F253</t>
  </si>
  <si>
    <t>100 mm ND length not exceeding 6m</t>
  </si>
  <si>
    <t>DESCRIPTION: Distribution Mains and Service Connections, Mughete-Kyarujumba</t>
  </si>
  <si>
    <t>BILL NO. 7.7</t>
  </si>
  <si>
    <t>OD 160mm, uPVC</t>
  </si>
  <si>
    <t>OD 50mm, HDPE</t>
  </si>
  <si>
    <t>1/2" service connection complete including PE Elbow, PE/GMS adaptor, GMS elbows,  stop tap, male threaded connector, approved water meter, GMS equal tee, GMS plug, GMS threaded pipes, tap, etc as shown on drawing 5116042-STD-00110 for connection on the following mains</t>
  </si>
  <si>
    <t>Concrete wash out  outfall structure, complete as shown in drawing 5116042-STD-00205 and of the following depths</t>
  </si>
  <si>
    <t>90mm ND</t>
  </si>
  <si>
    <t>50mm ND</t>
  </si>
  <si>
    <t>160mm x  1 1/2"</t>
  </si>
  <si>
    <t>160 x 50 mm</t>
  </si>
  <si>
    <t>J421.1</t>
  </si>
  <si>
    <t>uPVC reducing tees to BS 5114 all to PN 10, and of the following sizes</t>
  </si>
  <si>
    <t>OD 160mm</t>
  </si>
  <si>
    <t>I411.6</t>
  </si>
  <si>
    <t>100-150 mm ND</t>
  </si>
  <si>
    <t>J862.2</t>
  </si>
  <si>
    <t>J862.1</t>
  </si>
  <si>
    <t>Flanged CI single orifice air relief valve, 50 mm ND, as specified ,flanges to ISO 2441, PN 10, complete with all pipework and fittings for installation on pipes of the following sizes.</t>
  </si>
  <si>
    <t>J831</t>
  </si>
  <si>
    <t>100/80 mm ND</t>
  </si>
  <si>
    <t>J322.4</t>
  </si>
  <si>
    <t>J322.3</t>
  </si>
  <si>
    <t>100/80/100mm</t>
  </si>
  <si>
    <t>J322.2</t>
  </si>
  <si>
    <t>J322.1</t>
  </si>
  <si>
    <t>HDPE pressure pipes  to ISO 2441, with flexible joints to BS 4346 all to PN 10, 50mm OD,  laid in trenches to the following depths</t>
  </si>
  <si>
    <t>uPVC pressure pipes  to ISO 2441, with flexible joints to BS 4346 all to PN 10, 160mm OD,  laid in trenches to the following depths</t>
  </si>
  <si>
    <t xml:space="preserve">Metal field gate to BS 3470 as in KP/BWS/SD/03, of the following widths </t>
  </si>
  <si>
    <t>150 mm ND length not exceeding 6.0m</t>
  </si>
  <si>
    <t>50 mm ND length not exceeding 6.0m</t>
  </si>
  <si>
    <t>50 mm ND length not exceeding 1.5m</t>
  </si>
  <si>
    <t>150/145 mm ND</t>
  </si>
  <si>
    <t>The relevant drawings are 5116042-STD-00305 including references made there- in to other drawings</t>
  </si>
  <si>
    <t>DESCRIPTION: Mughete Ground Steel Reservoir - 225 m3</t>
  </si>
  <si>
    <t>BILL NO. 7.7.1</t>
  </si>
  <si>
    <t>DESCRIPTION: BPT-1 Mughete Distribution</t>
  </si>
  <si>
    <t>BILL NO. 7.7.2</t>
  </si>
  <si>
    <t xml:space="preserve">Metal field gate to BS 3470 as in 5116042-STD-00100, of the following widths </t>
  </si>
  <si>
    <t>Valve surface boxes, complete as shown in drawing 5116042-STD-00205 and to the following depths</t>
  </si>
  <si>
    <t>Manholes constructed in block work to the following depth as shown in drawing 5116042-STD-00207</t>
  </si>
  <si>
    <t>DESCRIPTION: BPT-2 Mughete Distribution</t>
  </si>
  <si>
    <t>BILL NO. 7.7.3</t>
  </si>
  <si>
    <t>Supply and construct galvanised steel lattice tower galvanised to BS EN 1461:1999 or as approved standard as tank support; 15m from finished ground level to base of the tank</t>
  </si>
  <si>
    <t>Manholes constructed in block work to the following depth as shown in drawing 5116042-STD-00205</t>
  </si>
  <si>
    <t>80 mm ND length not exceeding 6m</t>
  </si>
  <si>
    <t>80 mm ND length not exceeding 1.0m</t>
  </si>
  <si>
    <t>DESCRIPTION: Distribution Mains and Service Connections, Kikorongo, Kabirizi &amp; Landing Sites</t>
  </si>
  <si>
    <t>BILL NO. 7.8</t>
  </si>
  <si>
    <t>OD 200mm, uPVC</t>
  </si>
  <si>
    <t>OD 40mm, HDPE</t>
  </si>
  <si>
    <t>1/2" service connection complete including PE Elbow, PE/GMS adaptor, GMS elbows,  stop tap, male threaded connector, approved water meter, GMS equal tee, GMS plug, GMS threaded pipes, tap, etc as shown on drawing 5116042-STD-00110  for connection on the following mains</t>
  </si>
  <si>
    <t>Diameter not exceeding 300 mm ND</t>
  </si>
  <si>
    <t xml:space="preserve">OD 90mm </t>
  </si>
  <si>
    <t>J691.4</t>
  </si>
  <si>
    <t xml:space="preserve">OD 40mm </t>
  </si>
  <si>
    <t>40mm ND</t>
  </si>
  <si>
    <t>J631.4</t>
  </si>
  <si>
    <t>75 x 40mm ND</t>
  </si>
  <si>
    <t xml:space="preserve">OD 160mm </t>
  </si>
  <si>
    <t>J491.2</t>
  </si>
  <si>
    <t>J491.1</t>
  </si>
  <si>
    <t>200 mm x  2"</t>
  </si>
  <si>
    <t>J461.3</t>
  </si>
  <si>
    <t>160 mm x  1 1/2"</t>
  </si>
  <si>
    <t>I411.11</t>
  </si>
  <si>
    <t>I411.10</t>
  </si>
  <si>
    <t>OD 200mm</t>
  </si>
  <si>
    <t>I411.9</t>
  </si>
  <si>
    <t>I411.8</t>
  </si>
  <si>
    <t>50-200 mm ND</t>
  </si>
  <si>
    <t>40 mm ND</t>
  </si>
  <si>
    <t>80/50 mm ND</t>
  </si>
  <si>
    <t>50/40 mm ND</t>
  </si>
  <si>
    <t>200/200/200mm ND</t>
  </si>
  <si>
    <t>150/150/150mm ND</t>
  </si>
  <si>
    <t>100/100/100mm ND</t>
  </si>
  <si>
    <t>HDPE pressure pipes  to ISO 2441, with flexible joints to BS 4346 all to PN 10, 40mm OD,  laid in trenches to the following depths</t>
  </si>
  <si>
    <t>I514.3</t>
  </si>
  <si>
    <t>I513.3</t>
  </si>
  <si>
    <t>I512.3</t>
  </si>
  <si>
    <t>uPVC pressure pipes  to ISO 2441, with flexible joints to BS 4346 all to PN 10, 200mm OD,  laid in trenches to the following depths</t>
  </si>
  <si>
    <t>The relevant drawings are 5116042-DWG-03108, 03109 and 03110 including references made there- in to other drawings</t>
  </si>
  <si>
    <t>125 mm ND length not exceeding 6.0m</t>
  </si>
  <si>
    <t>65 mm ND length not exceeding 6.0m</t>
  </si>
  <si>
    <t>The relevant drawings are 5116042-STD-00315 including references made there- in to other drawings</t>
  </si>
  <si>
    <t>DESCRIPTION: Kikorongo Ground Steel Reservoir 400 m3</t>
  </si>
  <si>
    <t>BILL NO. 7.8.1</t>
  </si>
  <si>
    <t>DESCRIPTION: BPT-1 Kikonrongo, Kabirizi &amp; Landing Sites Distribution</t>
  </si>
  <si>
    <t>BILL NO. 7.8.2</t>
  </si>
  <si>
    <t xml:space="preserve">80 mm ND </t>
  </si>
  <si>
    <t>DESCRIPTION: BPT-2 Kikonrongo, Kabirizi &amp; Landing Sites Distribution</t>
  </si>
  <si>
    <t>BILL NO. 7.8.3</t>
  </si>
  <si>
    <t>DESCRIPTION: BPT-3 Kikonrongo, Kabirizi &amp; Landing Sites Distribution</t>
  </si>
  <si>
    <t>BILL NO. 7.8.4</t>
  </si>
  <si>
    <t>DESCRIPTION: BPT-4 Kikonrongo, Kabirizi &amp; Landing Sites Distribution</t>
  </si>
  <si>
    <t>BILL NO. 7.8.5</t>
  </si>
  <si>
    <t>DESCRIPTION: BPT-5 Kikonrongo, Kabirizi &amp; Landing Sites Distribution</t>
  </si>
  <si>
    <t>BILL NO. 7.8.6</t>
  </si>
  <si>
    <t>150 mm ND length not exceeding 6m</t>
  </si>
  <si>
    <t>J351</t>
  </si>
  <si>
    <t>J321</t>
  </si>
  <si>
    <t>DESCRIPTION: BPT-6 Kikonrongo, Kabirizi &amp; Landing Sites Distribution</t>
  </si>
  <si>
    <t>BILL NO. 7.8.7</t>
  </si>
  <si>
    <t>DESCRIPTION: BPT-7 Kikonrongo, Kabirizi &amp; Landing Sites Distribution</t>
  </si>
  <si>
    <t>BILL NO. 7.8.8</t>
  </si>
  <si>
    <t xml:space="preserve">50 mm ND </t>
  </si>
  <si>
    <t>DESCRIPTION: Distribution Mains and Service Connections, Kinyabakazi - Kahendero</t>
  </si>
  <si>
    <t>BILL NO. 7.9</t>
  </si>
  <si>
    <t>Diameter not exceeding  300 mm ND</t>
  </si>
  <si>
    <t>50 x 40mm ND</t>
  </si>
  <si>
    <t>The relevant drawings are 5116042-DWG-03111 including references made there- in to other drawings</t>
  </si>
  <si>
    <t>DESCRIPTION: Kinyabakazi Elevated Steel Tank - 125cu.m</t>
  </si>
  <si>
    <t>BILL NO. 7.9.1</t>
  </si>
  <si>
    <t xml:space="preserve">Metal field gate to BS 3470 as in 5116042-STD-00110, of the following widths </t>
  </si>
  <si>
    <t>50 mm ND length not exceeding 6m</t>
  </si>
  <si>
    <t>The relevant drawings are 5116042-STD-00318 including references made there- in to other drawings</t>
  </si>
  <si>
    <t>DESCRIPTION: BPT-1 Kinyabakazi - Kahendero Distribution</t>
  </si>
  <si>
    <t>BILL NO. 7.9.2</t>
  </si>
  <si>
    <t>DESCRIPTION: BPT-2 Kinyabakazi - Kahendero Distribution</t>
  </si>
  <si>
    <t>BILL NO. 7.9.3</t>
  </si>
  <si>
    <t>DESCRIPTION: BPT-3 Kinyabakazi - Kahendero Distribution</t>
  </si>
  <si>
    <t>BILL NO. 7.9.4</t>
  </si>
  <si>
    <t>40 mm ND length not exceeding 6m</t>
  </si>
  <si>
    <t>40 mm ND length not exceeding 1.0m</t>
  </si>
  <si>
    <t>40/40/40mm</t>
  </si>
  <si>
    <t>DESCRIPTION: Distribution Mains and Service Connections, Muhokya</t>
  </si>
  <si>
    <t>BILL NO. 7.10</t>
  </si>
  <si>
    <t>1/2" service connection complete including PE Elbow, PE/GMS adaptor, GMS elbows,  stop tap, male threaded connector, approved water meter, GMS equal tee, GMS plug, GMS threaded pipes, tap, etc as shown on drawing  5116042-STD-00110 for connection on the following mains</t>
  </si>
  <si>
    <t>Diameter not exceeding  200 mm ND</t>
  </si>
  <si>
    <t>80-250 mm ND</t>
  </si>
  <si>
    <t>100/80/100 mm ND</t>
  </si>
  <si>
    <t>The relevant drawings are 5116042-DWG-03112 including references made there- in to other drawings</t>
  </si>
  <si>
    <t>100 mm ND length not exceeding 6.0m</t>
  </si>
  <si>
    <t>100mm ND length not exceeding 1.5m</t>
  </si>
  <si>
    <t>DESCRIPTION: Muhokya Ground Steel Reservoir - 200m3</t>
  </si>
  <si>
    <t>BILL NO. 7.10.1</t>
  </si>
  <si>
    <t>DESCRIPTION: BPT-1 Muhokya Distribution</t>
  </si>
  <si>
    <t>BILL NO. 7.10.2</t>
  </si>
  <si>
    <t xml:space="preserve">Metal field gate to BS 3470 as in  5116042-STD-00100, of the following widths </t>
  </si>
  <si>
    <t>DESCRIPTION: BPT-2 Muhokya Distribution</t>
  </si>
  <si>
    <t>BILL NO. 7.10.3</t>
  </si>
  <si>
    <t>DESCRIPTION: BPT-3 Muhokya Distribution</t>
  </si>
  <si>
    <t>BILL NO. 7.10.4</t>
  </si>
  <si>
    <t>DESCRIPTION: Distribution Mains and Service Connections, Kahokya-Nyateka</t>
  </si>
  <si>
    <t>BILL NO. 7.11</t>
  </si>
  <si>
    <t xml:space="preserve">OD 63mm </t>
  </si>
  <si>
    <t>75mm x 2"</t>
  </si>
  <si>
    <t>63mm x 1"</t>
  </si>
  <si>
    <t>75 x 63mm ND</t>
  </si>
  <si>
    <t>65/50 mm ND</t>
  </si>
  <si>
    <t>The relevant drawings are 5116042-DWG-03107 including references made there- in to other drawings</t>
  </si>
  <si>
    <t>DESCRIPTION: Kilhambaghiro Elevated Steel Tank - 35cu.m</t>
  </si>
  <si>
    <t>BILL NO. 7.11.2</t>
  </si>
  <si>
    <t>Supply and construct galvanised steel lattice tower galvanised to BS EN 1461:1999 or as approved standard as tank support; 20m from finished ground level to base of the tank</t>
  </si>
  <si>
    <t>Supply and install  galvanised steel tank, galvanised to BS EN 1461:1999 or as approved standard, nominal capacity 41,357litres, complete including manhole with hinged lid, screened roof vents, internal &amp; external ladders, walkway, float ball valve,  level indicator, pipe connections (for inlet, outlet, overflow, drain, etc as specified</t>
  </si>
  <si>
    <t>BILL NO. 7.11.1</t>
  </si>
  <si>
    <t>DESCRIPTION: Kilhambaghiro Elevated Steel Tank - 70cu.m</t>
  </si>
  <si>
    <t>BILL NO. 7.11.3</t>
  </si>
  <si>
    <t>Supply and install  galvanised steel tank, galvanised to BS EN 1461:1999 or as approved standard, nominal capacity 83,590litres, complete including manhole with hinged lid, screened roof vents, internal &amp; external ladders, walkway, float ball valve,  level indicator, pipe connections (for inlet, outlet, overflow, drain, etc as specified</t>
  </si>
  <si>
    <t>65 mm ND length not exceeding 6m</t>
  </si>
  <si>
    <t>65 mm ND length not exceeding 1.0m</t>
  </si>
  <si>
    <t>65mm ND</t>
  </si>
  <si>
    <t>DESCRIPTION: Murambi Elevated Steel Tank - 70cu.m</t>
  </si>
  <si>
    <t>DESCRIPTION: BPT-1 Kahokya-Nyateka Distribution</t>
  </si>
  <si>
    <t>DESCRIPTION: BPT-2 Kahokya-Nyateka Distribution</t>
  </si>
  <si>
    <t>BILL NO. 7.11.4</t>
  </si>
  <si>
    <t>DESCRIPTION: BPT-3 Kahokya-Nyateka Distribution</t>
  </si>
  <si>
    <t>BILL NO. 7.11.5</t>
  </si>
  <si>
    <t>DESCRIPTION: BPT-4 Kahokya-Nyateka Distribution</t>
  </si>
  <si>
    <t>BILL NO. 7.11.6</t>
  </si>
  <si>
    <t>Valve surface boxes, complete as shown in drawing  5116042-STD-00205 and to the following depths</t>
  </si>
  <si>
    <t>Manholes constructed in block work to the following depth as shown in drawing  5116042-STD-00207</t>
  </si>
  <si>
    <t>DESCRIPTION: BPT-5 Kahokya-Nyateka Distribution</t>
  </si>
  <si>
    <t>BILL NO. 7.11.7</t>
  </si>
  <si>
    <t>DESCRIPTION: BPT-6 Kahokya-Nyateka Distribution</t>
  </si>
  <si>
    <t>BILL NO. 7.11.8</t>
  </si>
  <si>
    <t>Supply and construct galvanised steel lattice tower galvanised to BS EN 1461:1999 or as approved standard as tank support; 5m from finished ground level to base of the tank</t>
  </si>
  <si>
    <t>DESCRIPTION: BPT-7 Kahokya-Nyateka Distribution</t>
  </si>
  <si>
    <t>BILL NO. 7.11.9</t>
  </si>
  <si>
    <t>W441</t>
  </si>
  <si>
    <t>W421</t>
  </si>
  <si>
    <t>Protective Layers</t>
  </si>
  <si>
    <t>Roofing</t>
  </si>
  <si>
    <t>W153</t>
  </si>
  <si>
    <t>Rendering</t>
  </si>
  <si>
    <t>G811</t>
  </si>
  <si>
    <t>Concrete Accessories</t>
  </si>
  <si>
    <t>F662</t>
  </si>
  <si>
    <t>Thickness not exceeding 150mm</t>
  </si>
  <si>
    <t>E617</t>
  </si>
  <si>
    <t>E522</t>
  </si>
  <si>
    <t>E523</t>
  </si>
  <si>
    <r>
      <t>m</t>
    </r>
    <r>
      <rPr>
        <vertAlign val="superscript"/>
        <sz val="10"/>
        <rFont val="Arial"/>
        <family val="2"/>
      </rPr>
      <t>2</t>
    </r>
  </si>
  <si>
    <t>BRICKWORK, BLOCKWORK AND MASONRY</t>
  </si>
  <si>
    <t>TOTAL COST ESTIMATE</t>
  </si>
  <si>
    <t>Add 18% VAT</t>
  </si>
  <si>
    <t>SUB TOTAL B</t>
  </si>
  <si>
    <t>Add 10% Contingencies</t>
  </si>
  <si>
    <t>SUB TOTAL A</t>
  </si>
  <si>
    <t>BPT Transmission Main to L.Katwe-Muhokya</t>
  </si>
  <si>
    <t>Transmission Main to Kyarumba- L.Katwe-Muhokya</t>
  </si>
  <si>
    <t>TOTAL AMOUNT(Ushs)</t>
  </si>
  <si>
    <t>GRAND SUMMARY</t>
  </si>
  <si>
    <t>BILLS OF QUANTITIES</t>
  </si>
  <si>
    <t>Kinyabakazi Elevated Reservoir</t>
  </si>
  <si>
    <t xml:space="preserve">BPT -1 Kinyabakazi Distribution </t>
  </si>
  <si>
    <t xml:space="preserve">BPT -2 Kinyabakazi Distribution </t>
  </si>
  <si>
    <t xml:space="preserve">BPT -3 Kinyabakazi Distribution </t>
  </si>
  <si>
    <t>7.10.</t>
  </si>
  <si>
    <t>Distribution Mains and Service Connections, Kinyabakazi - Kahendero</t>
  </si>
  <si>
    <t>Distribution Mains and Service Connections, Muhokya</t>
  </si>
  <si>
    <t xml:space="preserve">BPT -1 Muhokya Distribution </t>
  </si>
  <si>
    <t xml:space="preserve">BPT -2 Muhokya Distribution </t>
  </si>
  <si>
    <t xml:space="preserve">BPT -3 Muhokya Distribution </t>
  </si>
  <si>
    <t>Distribution Mains and Service Connections, Kahokya - Nyateka</t>
  </si>
  <si>
    <t>7.11.</t>
  </si>
  <si>
    <t>Kilhambaghiro Elevated Reservoir Tank</t>
  </si>
  <si>
    <t>Murambi Elevated Reservoir Tank</t>
  </si>
  <si>
    <t>BPT - 1 Kahokya - Nyateka Distribution</t>
  </si>
  <si>
    <t>BPT - 2 Kahokya - Nyateka Distribution</t>
  </si>
  <si>
    <t>BPT - 3 Kahokya - Nyateka Distribution</t>
  </si>
  <si>
    <t>BPT - 4 Kahokya - Nyateka Distribution</t>
  </si>
  <si>
    <t>BPT - 5 Kahokya - Nyateka Distribution</t>
  </si>
  <si>
    <t>BPT - 6 Kahokya - Nyateka Distribution</t>
  </si>
  <si>
    <t>BPT - 7 Kahokya - Nyateka Distribution</t>
  </si>
  <si>
    <t>BILL No. RGC/SD/VIP</t>
  </si>
  <si>
    <t>DESCRIPTION: 5 STANCE VIP SCHOOL LATRINES - BOYS</t>
  </si>
  <si>
    <t>AMOUNT</t>
  </si>
  <si>
    <t>UShs</t>
  </si>
  <si>
    <t xml:space="preserve">The works under this bill are covered under Part 3 of the Particular Specifications. </t>
  </si>
  <si>
    <t>General site clearance for toilet</t>
  </si>
  <si>
    <t>Excavation for foundations</t>
  </si>
  <si>
    <t>E310</t>
  </si>
  <si>
    <t>Strip top soil, depth not exceeding 0.15 for toilet foundation</t>
  </si>
  <si>
    <t>Ordinary Soil</t>
  </si>
  <si>
    <t>Excavation for foundations in material other than topsoil,rock or artificial hard material, commencing surface is the formation level</t>
  </si>
  <si>
    <t>Depth not exceeding 0.5m</t>
  </si>
  <si>
    <t>Depth  0.5 - 1 m</t>
  </si>
  <si>
    <t>Depth  1 - 2 m</t>
  </si>
  <si>
    <t>Depth  2 - 5 m</t>
  </si>
  <si>
    <t>Excavation for foundations in rock,commencing surface is the exposed surface of the rock</t>
  </si>
  <si>
    <t>E333</t>
  </si>
  <si>
    <t>Trimming</t>
  </si>
  <si>
    <t>Trimming of excavated surfaces for whole structure in the following materials</t>
  </si>
  <si>
    <t>Material other than topsoil,rock,or artificial hard material inclined at an angle not exceeding 45 degrees to the horizontal</t>
  </si>
  <si>
    <t>Rock surfaces inclined at an angle not exceeding 45 degrees to the horizontal</t>
  </si>
  <si>
    <t>Preparation</t>
  </si>
  <si>
    <t>Preparation of excavated surfaces for whole structure in the following materials</t>
  </si>
  <si>
    <t>Disposal of excavated material to approved sites as directed by the Engineer</t>
  </si>
  <si>
    <t>Material other than topsoil,rock,or artificial hard material</t>
  </si>
  <si>
    <t>Structures</t>
  </si>
  <si>
    <t>Filling to Structures by methods specified and to depths as shown in the drawings with the following materials</t>
  </si>
  <si>
    <t>Imported rock of size and grading as specified; include sand blinding on top</t>
  </si>
  <si>
    <t>Landscaping</t>
  </si>
  <si>
    <t>E830</t>
  </si>
  <si>
    <t>Turfing for lawns around toilet block; include filling with excavated topsoil and the preparation of the surfaces</t>
  </si>
  <si>
    <t>Ordinary Designed Mix Concrete</t>
  </si>
  <si>
    <t>Designed mix, grade C15 concrete, to BS 5328, with ordinary portland cement to BS 12, aggregate to BS882, for the following aggregate sizes</t>
  </si>
  <si>
    <t>Designed mix, grade C20 concrete, to BS 5328, with ordinary portland cement to BS 12, aggregate to BS882, for the following aggregate sizes</t>
  </si>
  <si>
    <t>F241</t>
  </si>
  <si>
    <t>Placing blinding concrete, for footings, grade C15, of the following thickness</t>
  </si>
  <si>
    <t>Bases, Footings and Ground Slabs</t>
  </si>
  <si>
    <t>Placing mass concrete C20, for vault ground slab of the following thickness</t>
  </si>
  <si>
    <t>F522.1</t>
  </si>
  <si>
    <t>Thickness 150-300mm</t>
  </si>
  <si>
    <t>Placing mass concrete C20, for ground slab and ramp base of the following thickness</t>
  </si>
  <si>
    <t>F522.2</t>
  </si>
  <si>
    <t>Placing reinforced concrete C20, for footings of the following thickness</t>
  </si>
  <si>
    <t>Placing reinforced concrete, grade C20, for beams of the following cross-sectional area</t>
  </si>
  <si>
    <r>
      <t>Cross-sectional area 0.03 - 0.1 m</t>
    </r>
    <r>
      <rPr>
        <vertAlign val="superscript"/>
        <sz val="10"/>
        <rFont val="Arial"/>
        <family val="2"/>
      </rPr>
      <t>2</t>
    </r>
  </si>
  <si>
    <t>Formwork-Fair Finish</t>
  </si>
  <si>
    <t>Fair Finish Plane Horizontal</t>
  </si>
  <si>
    <t>Plane fair finish horizontal formwork of the following width</t>
  </si>
  <si>
    <t>G214</t>
  </si>
  <si>
    <t>Width 0.4 - 1.22m</t>
  </si>
  <si>
    <t>Fair Finish Plane Vertical</t>
  </si>
  <si>
    <t>Plane fair finish vertical formwork of the following width</t>
  </si>
  <si>
    <t xml:space="preserve">Deformed High Yield Steel </t>
  </si>
  <si>
    <t>High yield ribbed bars to BS 4449  and of the following sizes</t>
  </si>
  <si>
    <t>Nominal size, 6-16mm</t>
  </si>
  <si>
    <t>Steel Fabric</t>
  </si>
  <si>
    <t>Steel fabric reinforcement to BS4483, fabric reference A142, in concrete floor slab with minimum 200mm end side laps, and of the following mass</t>
  </si>
  <si>
    <t>G563</t>
  </si>
  <si>
    <t>Nominal mass 2-3 kg/m²</t>
  </si>
  <si>
    <t>Finishing of top surfaces</t>
  </si>
  <si>
    <t>Finishing of top surfaces by the following methods</t>
  </si>
  <si>
    <t>Class U3 steel trowel finish</t>
  </si>
  <si>
    <t>G813</t>
  </si>
  <si>
    <t>Terrazo floor finish</t>
  </si>
  <si>
    <t>Burnt Clay Brickwork</t>
  </si>
  <si>
    <t>Solid burnt clay brickwork to BS 3921, jointed with ordinary 1:4 cement mortar, hoop irons every three courses, and of the following thicknesses</t>
  </si>
  <si>
    <t>U511.1</t>
  </si>
  <si>
    <t>200 mm thick</t>
  </si>
  <si>
    <t>U511.2</t>
  </si>
  <si>
    <t>150 mm thick</t>
  </si>
  <si>
    <t>Burnt clay pompei grill brickwork vents, jointed with ordinary 1:4 cement mortar, hoop irons every three courses, as detailed in the drawings of the following sizes</t>
  </si>
  <si>
    <t>U511.3</t>
  </si>
  <si>
    <t>100 mm thick</t>
  </si>
  <si>
    <t>Damp proof course of bitumen impregnated fabric to BS 6398 for the following wall thickness</t>
  </si>
  <si>
    <t>U582</t>
  </si>
  <si>
    <t>High Gloss</t>
  </si>
  <si>
    <t>Timber Surfaces</t>
  </si>
  <si>
    <t>External quality weather guard paint, two coats, to the following timber surfaces; include surface preparation and undercoat as specified</t>
  </si>
  <si>
    <t>V321</t>
  </si>
  <si>
    <t>Upper surfaces of fascia board inclined at an angle not exceeding 30 degrees to the horizontal</t>
  </si>
  <si>
    <t>Masonry</t>
  </si>
  <si>
    <t>External quality weather guard paint, two coats, to the following smooth concrete surfaces; include surface preparation and undercoat as specified</t>
  </si>
  <si>
    <t>Surfaces of walls inclined at an angle exceeding 60  degrees to the horizontal</t>
  </si>
  <si>
    <t>Internal quality vinyl silk paint, two coats, to the following smooth concrete surfaces; include surface preparation and undercoat as specified</t>
  </si>
  <si>
    <t>V553</t>
  </si>
  <si>
    <t>Damp Proofing</t>
  </si>
  <si>
    <t>Rendering of wall surfaces to walls inclined at an angle exceeding 60 degrees to the horizontal in 1:3 ordinary cement mortar finished with a wood float</t>
  </si>
  <si>
    <t>Ceramic Tiles</t>
  </si>
  <si>
    <t>W173</t>
  </si>
  <si>
    <t>White ceramic wall tiles to internal faces of walls</t>
  </si>
  <si>
    <t>Flexible Sheeting</t>
  </si>
  <si>
    <t>Flexible polyethylene sheeting, gauge 1000, or similar approved, laid to the surface of sand blinded hardcore fill</t>
  </si>
  <si>
    <t>Surfaces of blinding hardcore inclined at an angle not exceeding 30 degrees to the horizontal</t>
  </si>
  <si>
    <t>Sand and Cement Screed</t>
  </si>
  <si>
    <t>Sand and cement screed of 1:3 cement sand mortar, applied to concrete floors, 25 mm thick, prepared and applied as specified, and finished with a steel float</t>
  </si>
  <si>
    <t>Surfaces of floors inclined at an angle not exceeding 30 degrees to the horizontal</t>
  </si>
  <si>
    <t>Structural</t>
  </si>
  <si>
    <t>Supply and fix approved solid hardwood doors with three coats of polyurethane varnish on general surfaces of door as described; 50mm two panel framed door comprising 50 x 100mm stiles, top, middle and bottom rails all grooved and with both panels filled with 30 x 100mm vertical tongued and grooved battens with rubber door stops, all iron mongery and locking arrangements of the following sizes</t>
  </si>
  <si>
    <t>GPA S-1.1</t>
  </si>
  <si>
    <t>Single leaf door overall size 800mm x 2100mm (W x H)</t>
  </si>
  <si>
    <t>Supply and fix the following mild steel grill doors to the Engineers' details constructed from 75 x 50 x 2mm hollow steel sections primed with red oxide paint, painted with three coats of high gloss paint; complete with all necessary iron mongery and accessories</t>
  </si>
  <si>
    <t>GPA S-1.2</t>
  </si>
  <si>
    <t>Single leaf door overall size 1000 x 2100mm high</t>
  </si>
  <si>
    <t>Vault Access Slabs</t>
  </si>
  <si>
    <t>Supply and Install pre-fabricated concrete slabs 120mm thick, inclusive of the squat pit and leg placements and of the following dimensions</t>
  </si>
  <si>
    <t>GPA S-1.3</t>
  </si>
  <si>
    <t>1200mm x 1400mm (W x L)</t>
  </si>
  <si>
    <t>GPA S-1.4</t>
  </si>
  <si>
    <t>Supply and complete installation of corrosion proof manhole access covers 1000mm x 900mm complete as specified including lifting hooks</t>
  </si>
  <si>
    <t>GPA S-1.5</t>
  </si>
  <si>
    <t>Construct roofing, complete as in the drawings and as specified; include tie beams, purlins, rafters, struts, wall plate, facia board, all roofing timber, gauge 28 blue prepainted GCI sheeting and ridges to the Engineer's satisfaction.</t>
  </si>
  <si>
    <t>Building Finishes</t>
  </si>
  <si>
    <t>GPA S-1.6</t>
  </si>
  <si>
    <t>Supply and fix a 450 x 800mm granite "Project Label Plate" to detail</t>
  </si>
  <si>
    <t>GPA S-1.7</t>
  </si>
  <si>
    <t>Supply ND 25mm GI pipe toilet grab rail for the disabled toilet complete with all fittings and ancillaries including anchoring into the floor and wall to the Engineers approval and details</t>
  </si>
  <si>
    <t>GPA S-1.8</t>
  </si>
  <si>
    <t>Supply and Install OD 110 mm uPVC PN 6 vent pipe, complete with Tee, wire gauze fly screens and all ancillaries</t>
  </si>
  <si>
    <t>GPA S-1.9</t>
  </si>
  <si>
    <t>Building finishes including; constructing 20x100mm high 1:3 cement-sand skirting,  700mm wide C20 concrete splash apron; supply and installation of 5no. toilet paper holders, complete to the specifications and as directed by the Engineer</t>
  </si>
  <si>
    <t>Water and Drainage</t>
  </si>
  <si>
    <t>GPA S-1.10</t>
  </si>
  <si>
    <r>
      <t>Supply and erect 1000 litre (1m</t>
    </r>
    <r>
      <rPr>
        <vertAlign val="superscript"/>
        <sz val="10"/>
        <rFont val="Arial"/>
        <family val="2"/>
      </rPr>
      <t>3</t>
    </r>
    <r>
      <rPr>
        <sz val="10"/>
        <rFont val="Arial"/>
        <family val="2"/>
      </rPr>
      <t>) high level and 500 litre low level Polyethylene tanks as Polytank, elevated from 2m up to 4m above ground level on a mild steel 80mm steel sectional painted tower or equivalent, complete with access ladders and platforms, including all PN 10 GI/PPR pipework, fittings, gate valves, ball float valve, rain water gutters to low level tank and connection to all water closets, urinal and hand washing facilities in toilet block</t>
    </r>
  </si>
  <si>
    <t>GPA S-1.11</t>
  </si>
  <si>
    <t>Construct Urinal facility complete with floor trap, domical removable cast iron grating, gulley trap and including OD 110 uPVC PN 6 drainage pipework to soak away pit</t>
  </si>
  <si>
    <t>GPA S-1.13</t>
  </si>
  <si>
    <t>Provide materials and construct a 2no. tap hand washing tap stand complete with DN 13mm GI pipework, uPVC drainage pipework, all fittings, DN 13mm taps, waste outlet grating, all accessories; as per specifications and drawings and to the Engineer's approval</t>
  </si>
  <si>
    <t>GPA S-1.14</t>
  </si>
  <si>
    <t>Excavate and construct 1500mm top/bottom diameter x 2.0m deep soak pit complete including filling with hardcore, covering with 2 layers of gauge 1000 polyethylene sheet</t>
  </si>
  <si>
    <t>GPA S-1.15</t>
  </si>
  <si>
    <t>Supply and Install OD 110 mm uPVC PN 6 pipework to BS 4660, complete with spigot and socket joints, all fittings; from hand washing tap stand and urinal trough to Soak Pit</t>
  </si>
  <si>
    <t>GPA S-1.16</t>
  </si>
  <si>
    <t>Supply and place pre-painted smooth wooden squat covers complete with lifting handles to the approval of the engineer</t>
  </si>
  <si>
    <t>Collection, Page GPA S-1/1</t>
  </si>
  <si>
    <t>Collection, Page GPA S-1/2</t>
  </si>
  <si>
    <t>Collection, Page GPA S-1/3</t>
  </si>
  <si>
    <t>Collection, Page GPA S-1/4</t>
  </si>
  <si>
    <t>Collection, Page GPA S-1/5</t>
  </si>
  <si>
    <t>Collection, Page GPA S-1/6</t>
  </si>
  <si>
    <t>Cost for 1No. Toilet Block</t>
  </si>
  <si>
    <t>Total Cost of Toilet Blocks</t>
  </si>
  <si>
    <t>Carried to Summary</t>
  </si>
  <si>
    <t>DESCRIPTION: 5 STANCE VIP SCHOOL LATRINES - GIRLS</t>
  </si>
  <si>
    <t>GPA S-2.1</t>
  </si>
  <si>
    <t>GPA S-2.2</t>
  </si>
  <si>
    <t>GPA S-2.3</t>
  </si>
  <si>
    <t>GPA S-2.4</t>
  </si>
  <si>
    <t>GPA S-2.5</t>
  </si>
  <si>
    <t>GPA S-2.6</t>
  </si>
  <si>
    <t>GPA S-2.7</t>
  </si>
  <si>
    <t>GPA S-2.8</t>
  </si>
  <si>
    <t>GPA S-2.9</t>
  </si>
  <si>
    <t>GPA S-2.10</t>
  </si>
  <si>
    <t>GPA S-2.11</t>
  </si>
  <si>
    <t>Supply materials  and install service line connection including all all PN 10 GI/PPR/HDPE plumbing pipe work, fittings and ancillaries from the distribution main to the overhead water tank</t>
  </si>
  <si>
    <t>GPA S-2.12</t>
  </si>
  <si>
    <t>Construct Shower Closet with DN13 PPR/GI water pipework, valves, fittings, floor trap, domical removable cast iron grating, gulley trap, elevated perforated circular shower head, 13mm dia chromium plated pillar taps</t>
  </si>
  <si>
    <t>GPA S-2.13</t>
  </si>
  <si>
    <t>GPA S-2.14</t>
  </si>
  <si>
    <t>GPA S-2.15</t>
  </si>
  <si>
    <t>GPA S-2.16</t>
  </si>
  <si>
    <t>GPA S-2.17</t>
  </si>
  <si>
    <t>Allow for the construction of an incinerator block at the school premise as directed by the Engineer</t>
  </si>
  <si>
    <t>Collection, Page GPA S-2/1</t>
  </si>
  <si>
    <t>Collection, Page GPA S-2/2</t>
  </si>
  <si>
    <t>Collection, Page GPA S-2/3</t>
  </si>
  <si>
    <t>Collection, Page GPA S-2/4</t>
  </si>
  <si>
    <t>Collection, Page GPA S-2/5</t>
  </si>
  <si>
    <t>Collection, Page GPA S-2/6</t>
  </si>
  <si>
    <t>8 B</t>
  </si>
  <si>
    <t>8 C</t>
  </si>
  <si>
    <t>Institutional  VIP Latrines Boys (8No.)</t>
  </si>
  <si>
    <t>Institutional  VIP Latrines Girls (8No.)</t>
  </si>
  <si>
    <t>Supply and install  hot pressed galvanised steel tank, galvanised to BS EN 1461:1999 or as approved standard, nominal capacity 225,000 litres, complete including manhole with hinged lid, screened roof vents, internal &amp; external ladders, walkway, ball valve, float level indicator, pipe connections (for inlet, outlet, overflow, drain, etc as specified</t>
  </si>
  <si>
    <t>Supply and install  hot pressed galvanised steel tank, galvanised to BS EN 1461:1999 or as approved standard, nominal capacity 400,000 litres, complete including manhole with hinged lid, screened roof vents, internal &amp; external ladders, walkway, ball valve, float level indicator, pipe connections (for inlet, outlet, overflow, drain, etc as specified</t>
  </si>
  <si>
    <t>Supply and install  galvanised steel tank, galvanised to BS EN 1461:1999 or as approved standard, nominal capacity 131,437litres, complete including manhole with hinged lid, screened roof vents, internal &amp; external ladders, walkway, float ball valve,  level indicator, pipe connections (for inlet, outlet, overflow, drain, etc as specified</t>
  </si>
  <si>
    <t>Supply and install  hot pressed galvanised steel tank, galvanised to BS EN 1461:1999 or as approved standard, nominal capacity 200,000 litres, complete including manhole with hinged lid, screened roof vents, internal &amp; external ladders, walkway, ball valve, float level indicator, pipe connections (for inlet, outlet, overflow, drain, etc as specified</t>
  </si>
  <si>
    <t>NYAMUGASANI WATER SUPPLY AND SANITATION PROJECT</t>
  </si>
  <si>
    <t>BILL No. 9: ENVIRONMENT AND SOCIAL SAFEGUARD MEASURES</t>
  </si>
  <si>
    <t>Item Nr.</t>
  </si>
  <si>
    <t>Description</t>
  </si>
  <si>
    <t>Unit</t>
  </si>
  <si>
    <t>Quantity</t>
  </si>
  <si>
    <t>Rate (USh)</t>
  </si>
  <si>
    <t>Amount (USh)</t>
  </si>
  <si>
    <t xml:space="preserve">The works under this bill are covered under the Particular Specifications. </t>
  </si>
  <si>
    <t>General Provision</t>
  </si>
  <si>
    <t xml:space="preserve">Sensitise all Contractors staffing, including foremen, supervisors and labourers on the requirement for and full implementation of the ESMP. </t>
  </si>
  <si>
    <t xml:space="preserve">Provide for hoarding off construction sites for project infrastructure to intercept any eroded material and any soil material to remain within the site until it is taken away for proper disposal or used for backfilling to avoid loose soil being washed away by storm water. </t>
  </si>
  <si>
    <t>Ensure no employee is exposed to a noise level greater than 85 dB (A) for a duration of more than 8 hours per day without hearing protection. (National Environment (Noise) Standards and Regulations). Workers operating equipment generating noise levels greater than 80 dBA over long hours must be given earmuffs;</t>
  </si>
  <si>
    <t>Construct stormwater diversion drainage system with silt traps to reduce impacts of storm water from the construction site</t>
  </si>
  <si>
    <t>Provide for installation of appropriate sanitary facilities at the campsite and ensure working gangs are provided with mobile toilets that will be maintained and emptied on time. The emptied sanitary waste shall be disposed of at regional feacal sludge treatment Plant.</t>
  </si>
  <si>
    <t>Develop and implement a Waste Management Plan that puts into consideration sorting at the source, proper storage and transportation. That will at minimum contain the types, nature and quantities of wastes expected to be generated as well as their corresponding methods of treatment and disposal.  The plan shall also indicate the sites of proposal as well as the frequency of collection and disposal.</t>
  </si>
  <si>
    <t>Orient and sensitise all construction workers about responsible sexual behaviour, prevention of Gender Based Violence (GBV) and Sexual Exploitation and Abuse (SEA) in project communities.</t>
  </si>
  <si>
    <t xml:space="preserve">Sensitise workers on their sexual rights. The client shall Work with the contractor on establishing zero tolerance policies and codes of conduct related to violence against women and girls (VAWG). </t>
  </si>
  <si>
    <t>Develop a Health and Safety Policy and Action Plan, addressing workers’ occupational health and safety issues, workers’ welfare and working conditions in line with the Occupational Health and Safety Act of 2006, and World Bank Group EHS general Guidelines, and the EHS guidelines for water projects</t>
  </si>
  <si>
    <t>Ensure adequate provision of PPEs (gloves, safety shoes, safety belts, overalls and goggles), as well as continuous awareness on the need for use of PPEs and enforcement of usage</t>
  </si>
  <si>
    <t>Provide First aid facilities on site which are accessible to all personnel. It should among others contain rubber gloves, bandages, pain killers and cotton wool to cater for minor accident victim.</t>
  </si>
  <si>
    <t>Environmant and Social Safeguard Measures</t>
  </si>
  <si>
    <t xml:space="preserve">Record Drawings and Operation and Maintenance Manuals </t>
  </si>
  <si>
    <t>A301</t>
  </si>
  <si>
    <t xml:space="preserve">Production of As-Built Drawings and Provision of Operation and Maintenance Manuals </t>
  </si>
  <si>
    <t>LS</t>
  </si>
  <si>
    <t>Minimize vegetation clearance and protect water &amp; soils from pollution by stockpiling topsoil for re-use in backfilling and reinstatement. Ensure works across wetland and streams are undertaken with minimal siltation and transportation of loose soil materials.</t>
  </si>
  <si>
    <t>L111.1</t>
  </si>
  <si>
    <t>L111.2</t>
  </si>
  <si>
    <t>L111.3</t>
  </si>
  <si>
    <t>Excavation in rock Class A</t>
  </si>
  <si>
    <t>Excavation in rock Class C</t>
  </si>
  <si>
    <t>Excavation in rock Class B</t>
  </si>
  <si>
    <t>Depth  0.5-1m  Class 'A'</t>
  </si>
  <si>
    <t>Depth  1 - 2 m  Class 'B'</t>
  </si>
  <si>
    <t>Depth  2 - 5 m  Class 'C'</t>
  </si>
  <si>
    <t>ESS101</t>
  </si>
  <si>
    <t>ESS102</t>
  </si>
  <si>
    <t>ESS103</t>
  </si>
  <si>
    <t>ESS104</t>
  </si>
  <si>
    <t>ESS105</t>
  </si>
  <si>
    <t>ESS106</t>
  </si>
  <si>
    <t>ESS107</t>
  </si>
  <si>
    <t>ESS109</t>
  </si>
  <si>
    <t>ESS110</t>
  </si>
  <si>
    <t>ESS111</t>
  </si>
  <si>
    <t>ESS112</t>
  </si>
  <si>
    <t>ESS113</t>
  </si>
  <si>
    <t>ESS114</t>
  </si>
  <si>
    <t>Develop and implement a Labour Force Management Plan, in line with the Labour Act and OHS Act. Labour Force Management Plan should address issues of workers’ welfare, child labour, workers code of conduct to address abuse of women and girls that may lead to broken marriages, early pregnancies, sexual exploitation, spread of HIV/AIDS, inappropriate behaviour, sexual harassment among workers, compensation in cases of accidents, payments and contracts, a grievance management mechanism</t>
  </si>
  <si>
    <t>Provisional Sums</t>
  </si>
  <si>
    <t>PS</t>
  </si>
  <si>
    <t>A402</t>
  </si>
  <si>
    <t>Add …….% for profit, administration, attendance upon, overheads, etc. for Items 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</si>
</sst>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 #,##0.00_ ;_ * \-#,##0.00_ ;_ * &quot;-&quot;??_ ;_ @_ "/>
    <numFmt numFmtId="168" formatCode="0.0"/>
    <numFmt numFmtId="169" formatCode="#,##0.0"/>
    <numFmt numFmtId="170" formatCode="_-* #,##0_-;\-* #,##0_-;_-* &quot;-&quot;??_-;_-@_-"/>
    <numFmt numFmtId="171" formatCode="_(* #,##0_);_(* \(#,##0\);_(* &quot; &quot;??_);_(@_)"/>
    <numFmt numFmtId="172" formatCode="0.000"/>
    <numFmt numFmtId="173" formatCode="_-* #,##0.000_-;\-* #,##0.000_-;_-* &quot;-&quot;_-;_-@_-"/>
  </numFmts>
  <fonts count="33">
    <font>
      <sz val="11"/>
      <color theme="1"/>
      <name val="Calibri"/>
      <family val="2"/>
      <scheme val="minor"/>
    </font>
    <font>
      <sz val="11"/>
      <color theme="1"/>
      <name val="Calibri"/>
      <family val="2"/>
      <scheme val="minor"/>
    </font>
    <font>
      <b/>
      <sz val="11"/>
      <color theme="1"/>
      <name val="Calibri"/>
      <family val="2"/>
      <scheme val="minor"/>
    </font>
    <font>
      <sz val="12"/>
      <name val="宋体"/>
      <charset val="134"/>
    </font>
    <font>
      <b/>
      <sz val="13"/>
      <name val="Times New Roman"/>
      <family val="1"/>
    </font>
    <font>
      <sz val="10"/>
      <name val="Times New Roman"/>
      <family val="1"/>
    </font>
    <font>
      <sz val="12"/>
      <name val="Arial Narrow"/>
      <family val="2"/>
    </font>
    <font>
      <b/>
      <sz val="24"/>
      <name val="Arial Black"/>
      <family val="2"/>
    </font>
    <font>
      <b/>
      <sz val="12"/>
      <name val="Arial Narrow"/>
      <family val="2"/>
    </font>
    <font>
      <sz val="10"/>
      <color rgb="FF000000"/>
      <name val="Arial"/>
      <family val="2"/>
    </font>
    <font>
      <sz val="10"/>
      <color theme="1"/>
      <name val="Arial"/>
      <family val="2"/>
    </font>
    <font>
      <b/>
      <sz val="10"/>
      <color theme="1"/>
      <name val="Arial"/>
      <family val="2"/>
    </font>
    <font>
      <b/>
      <sz val="10"/>
      <color rgb="FF000000"/>
      <name val="Arial"/>
      <family val="2"/>
    </font>
    <font>
      <b/>
      <sz val="14"/>
      <color theme="1"/>
      <name val="Calibri"/>
      <family val="2"/>
      <scheme val="minor"/>
    </font>
    <font>
      <b/>
      <sz val="9"/>
      <color indexed="81"/>
      <name val="Tahoma"/>
      <family val="2"/>
    </font>
    <font>
      <sz val="9"/>
      <color indexed="81"/>
      <name val="Tahoma"/>
      <family val="2"/>
    </font>
    <font>
      <sz val="10"/>
      <name val="Arial"/>
      <family val="2"/>
    </font>
    <font>
      <b/>
      <sz val="8"/>
      <name val="Arial"/>
      <family val="2"/>
    </font>
    <font>
      <sz val="8"/>
      <name val="Arial"/>
      <family val="2"/>
    </font>
    <font>
      <u/>
      <sz val="8"/>
      <name val="Arial"/>
      <family val="2"/>
    </font>
    <font>
      <b/>
      <u/>
      <sz val="8"/>
      <name val="Arial"/>
      <family val="2"/>
    </font>
    <font>
      <b/>
      <i/>
      <sz val="8"/>
      <name val="Arial"/>
      <family val="2"/>
    </font>
    <font>
      <vertAlign val="superscript"/>
      <sz val="8"/>
      <name val="Arial"/>
      <family val="2"/>
    </font>
    <font>
      <sz val="11"/>
      <name val="ＭＳ Ｐゴシック"/>
      <family val="2"/>
    </font>
    <font>
      <b/>
      <sz val="10"/>
      <name val="Arial"/>
      <family val="2"/>
    </font>
    <font>
      <vertAlign val="superscript"/>
      <sz val="10"/>
      <name val="Arial"/>
      <family val="2"/>
    </font>
    <font>
      <sz val="8"/>
      <name val="Calibri"/>
      <family val="2"/>
      <scheme val="minor"/>
    </font>
    <font>
      <b/>
      <u/>
      <sz val="10"/>
      <name val="Arial"/>
      <family val="2"/>
    </font>
    <font>
      <u/>
      <sz val="10"/>
      <name val="Arial"/>
      <family val="2"/>
    </font>
    <font>
      <sz val="10.5"/>
      <name val="Verdana"/>
      <family val="2"/>
    </font>
    <font>
      <b/>
      <sz val="11"/>
      <name val="Calibri"/>
      <family val="2"/>
      <scheme val="minor"/>
    </font>
    <font>
      <sz val="11"/>
      <name val="Calibri"/>
      <family val="2"/>
      <scheme val="minor"/>
    </font>
    <font>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3">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diagonal/>
    </border>
    <border>
      <left/>
      <right/>
      <top style="medium">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theme="1"/>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theme="1"/>
      </left>
      <right/>
      <top/>
      <bottom/>
      <diagonal/>
    </border>
    <border>
      <left style="thin">
        <color indexed="8"/>
      </left>
      <right style="medium">
        <color indexed="64"/>
      </right>
      <top/>
      <bottom/>
      <diagonal/>
    </border>
    <border>
      <left style="thin">
        <color theme="1"/>
      </left>
      <right style="thin">
        <color indexed="8"/>
      </right>
      <top/>
      <bottom/>
      <diagonal/>
    </border>
    <border>
      <left style="medium">
        <color indexed="64"/>
      </left>
      <right style="thin">
        <color theme="1"/>
      </right>
      <top/>
      <bottom/>
      <diagonal/>
    </border>
    <border>
      <left style="thin">
        <color theme="1"/>
      </left>
      <right style="thin">
        <color theme="1"/>
      </right>
      <top/>
      <bottom/>
      <diagonal/>
    </border>
    <border>
      <left style="thin">
        <color theme="1"/>
      </left>
      <right style="medium">
        <color indexed="64"/>
      </right>
      <top/>
      <bottom/>
      <diagonal/>
    </border>
    <border>
      <left style="medium">
        <color indexed="64"/>
      </left>
      <right style="thin">
        <color theme="1"/>
      </right>
      <top style="double">
        <color theme="1"/>
      </top>
      <bottom style="medium">
        <color indexed="64"/>
      </bottom>
      <diagonal/>
    </border>
    <border>
      <left style="thin">
        <color theme="1"/>
      </left>
      <right style="thin">
        <color theme="1"/>
      </right>
      <top style="double">
        <color theme="1"/>
      </top>
      <bottom style="medium">
        <color indexed="64"/>
      </bottom>
      <diagonal/>
    </border>
    <border>
      <left style="thin">
        <color theme="1"/>
      </left>
      <right style="medium">
        <color indexed="64"/>
      </right>
      <top style="double">
        <color theme="1"/>
      </top>
      <bottom style="medium">
        <color indexed="64"/>
      </bottom>
      <diagonal/>
    </border>
  </borders>
  <cellStyleXfs count="46">
    <xf numFmtId="0" fontId="0" fillId="0" borderId="0"/>
    <xf numFmtId="0" fontId="3" fillId="0" borderId="0">
      <alignment vertical="center"/>
    </xf>
    <xf numFmtId="0" fontId="1" fillId="0" borderId="0"/>
    <xf numFmtId="0" fontId="16" fillId="0" borderId="0"/>
    <xf numFmtId="43" fontId="1" fillId="0" borderId="0" applyFont="0" applyFill="0" applyBorder="0" applyAlignment="0" applyProtection="0"/>
    <xf numFmtId="0" fontId="5" fillId="0" borderId="0"/>
    <xf numFmtId="165" fontId="16" fillId="0" borderId="0" applyFont="0" applyFill="0" applyBorder="0" applyAlignment="0" applyProtection="0"/>
    <xf numFmtId="0" fontId="16" fillId="0" borderId="0"/>
    <xf numFmtId="41" fontId="3" fillId="0" borderId="0" applyFont="0" applyFill="0" applyBorder="0" applyAlignment="0" applyProtection="0"/>
    <xf numFmtId="38" fontId="23" fillId="0" borderId="0" applyFont="0" applyFill="0" applyBorder="0" applyAlignment="0" applyProtection="0"/>
    <xf numFmtId="167" fontId="3" fillId="0" borderId="0" applyFont="0" applyFill="0" applyBorder="0" applyAlignment="0" applyProtection="0">
      <alignment vertical="center"/>
    </xf>
    <xf numFmtId="0" fontId="16" fillId="0" borderId="0"/>
    <xf numFmtId="165" fontId="5" fillId="0" borderId="0" applyFont="0" applyFill="0" applyBorder="0" applyAlignment="0" applyProtection="0"/>
    <xf numFmtId="0" fontId="16" fillId="0" borderId="0">
      <alignment vertical="center"/>
    </xf>
    <xf numFmtId="0" fontId="3" fillId="0" borderId="0">
      <alignment vertical="center"/>
    </xf>
    <xf numFmtId="165" fontId="5"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lignment vertical="center"/>
    </xf>
    <xf numFmtId="0" fontId="16" fillId="0" borderId="0">
      <alignment vertical="center"/>
    </xf>
    <xf numFmtId="165" fontId="3" fillId="0" borderId="0" applyFont="0" applyFill="0" applyBorder="0" applyAlignment="0" applyProtection="0">
      <alignment vertical="center"/>
    </xf>
    <xf numFmtId="9" fontId="3" fillId="0" borderId="0" applyFont="0" applyFill="0" applyBorder="0" applyAlignment="0" applyProtection="0">
      <alignment vertical="center"/>
    </xf>
    <xf numFmtId="0" fontId="16" fillId="0" borderId="0"/>
    <xf numFmtId="0" fontId="16" fillId="0" borderId="0">
      <alignment vertical="center"/>
    </xf>
    <xf numFmtId="0" fontId="16" fillId="0" borderId="0">
      <alignment vertical="center"/>
    </xf>
    <xf numFmtId="9" fontId="3" fillId="0" borderId="0" applyFont="0" applyFill="0" applyBorder="0" applyAlignment="0" applyProtection="0">
      <alignment vertical="center"/>
    </xf>
    <xf numFmtId="165" fontId="3" fillId="0" borderId="0" applyFont="0" applyFill="0" applyBorder="0" applyAlignment="0" applyProtection="0">
      <alignment vertical="center"/>
    </xf>
    <xf numFmtId="165"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alignment vertical="center"/>
    </xf>
    <xf numFmtId="0" fontId="16" fillId="0" borderId="0"/>
    <xf numFmtId="165" fontId="16" fillId="0" borderId="0" applyFont="0" applyFill="0" applyBorder="0" applyAlignment="0" applyProtection="0"/>
    <xf numFmtId="0" fontId="16" fillId="0" borderId="0"/>
    <xf numFmtId="0" fontId="16" fillId="0" borderId="0">
      <alignment vertical="center"/>
    </xf>
    <xf numFmtId="0" fontId="16" fillId="0" borderId="0"/>
    <xf numFmtId="0" fontId="16" fillId="0" borderId="0"/>
    <xf numFmtId="0" fontId="16" fillId="0" borderId="0" applyFont="0"/>
    <xf numFmtId="165" fontId="16" fillId="0" borderId="0" applyFont="0" applyFill="0" applyBorder="0" applyAlignment="0" applyProtection="0"/>
    <xf numFmtId="41" fontId="1" fillId="0" borderId="0" applyFont="0" applyFill="0" applyBorder="0" applyAlignment="0" applyProtection="0"/>
    <xf numFmtId="0" fontId="1" fillId="0" borderId="0"/>
    <xf numFmtId="0" fontId="16" fillId="0" borderId="0"/>
    <xf numFmtId="0" fontId="9" fillId="0" borderId="0" applyNumberFormat="0" applyBorder="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cellStyleXfs>
  <cellXfs count="558">
    <xf numFmtId="0" fontId="0" fillId="0" borderId="0" xfId="0"/>
    <xf numFmtId="0" fontId="3" fillId="0" borderId="0" xfId="1">
      <alignment vertical="center"/>
    </xf>
    <xf numFmtId="0" fontId="4" fillId="0" borderId="0" xfId="1" applyFont="1" applyAlignment="1">
      <alignment horizontal="center" vertical="center"/>
    </xf>
    <xf numFmtId="0" fontId="5" fillId="0" borderId="0" xfId="1" applyFont="1">
      <alignment vertical="center"/>
    </xf>
    <xf numFmtId="0" fontId="6" fillId="0" borderId="0" xfId="1" applyFont="1">
      <alignment vertical="center"/>
    </xf>
    <xf numFmtId="0" fontId="7" fillId="0" borderId="0" xfId="1" applyFont="1" applyAlignment="1">
      <alignment horizontal="center" vertical="center"/>
    </xf>
    <xf numFmtId="0" fontId="8" fillId="0" borderId="0" xfId="1" applyFont="1">
      <alignment vertical="center"/>
    </xf>
    <xf numFmtId="170" fontId="18" fillId="0" borderId="9" xfId="4" applyNumberFormat="1" applyFont="1" applyFill="1" applyBorder="1" applyAlignment="1">
      <alignment horizontal="center"/>
    </xf>
    <xf numFmtId="41" fontId="16" fillId="0" borderId="0" xfId="39" applyFont="1" applyFill="1"/>
    <xf numFmtId="3" fontId="18" fillId="0" borderId="18" xfId="11" applyNumberFormat="1" applyFont="1" applyBorder="1" applyAlignment="1">
      <alignment horizontal="center" vertical="justify"/>
    </xf>
    <xf numFmtId="0" fontId="18" fillId="0" borderId="19" xfId="11" applyFont="1" applyBorder="1"/>
    <xf numFmtId="0" fontId="19" fillId="0" borderId="18" xfId="11" applyFont="1" applyBorder="1" applyAlignment="1">
      <alignment vertical="justify" wrapText="1"/>
    </xf>
    <xf numFmtId="0" fontId="18" fillId="0" borderId="18" xfId="11" applyFont="1" applyBorder="1" applyAlignment="1">
      <alignment horizontal="center" vertical="justify"/>
    </xf>
    <xf numFmtId="0" fontId="18" fillId="0" borderId="18" xfId="11" applyFont="1" applyBorder="1" applyAlignment="1">
      <alignment vertical="justify"/>
    </xf>
    <xf numFmtId="0" fontId="18" fillId="0" borderId="18" xfId="11" applyFont="1" applyBorder="1" applyAlignment="1">
      <alignment wrapText="1"/>
    </xf>
    <xf numFmtId="0" fontId="24" fillId="0" borderId="0" xfId="11" applyFont="1"/>
    <xf numFmtId="0" fontId="17" fillId="0" borderId="18" xfId="11" applyFont="1" applyBorder="1" applyAlignment="1">
      <alignment horizontal="center"/>
    </xf>
    <xf numFmtId="0" fontId="18" fillId="0" borderId="18" xfId="11" applyFont="1" applyBorder="1" applyAlignment="1">
      <alignment horizontal="center"/>
    </xf>
    <xf numFmtId="168" fontId="18" fillId="0" borderId="19" xfId="11" applyNumberFormat="1" applyFont="1" applyBorder="1" applyAlignment="1">
      <alignment horizontal="left" vertical="top"/>
    </xf>
    <xf numFmtId="0" fontId="18" fillId="0" borderId="29" xfId="11" applyFont="1" applyBorder="1" applyAlignment="1">
      <alignment horizontal="left" vertical="top" wrapText="1"/>
    </xf>
    <xf numFmtId="170" fontId="18" fillId="0" borderId="9" xfId="4" applyNumberFormat="1" applyFont="1" applyFill="1" applyBorder="1"/>
    <xf numFmtId="0" fontId="16" fillId="0" borderId="0" xfId="11"/>
    <xf numFmtId="0" fontId="18" fillId="0" borderId="29" xfId="11" applyFont="1" applyBorder="1" applyAlignment="1">
      <alignment horizontal="left" vertical="top"/>
    </xf>
    <xf numFmtId="0" fontId="1" fillId="0" borderId="12" xfId="2" applyBorder="1"/>
    <xf numFmtId="0" fontId="1" fillId="0" borderId="11" xfId="2" applyBorder="1" applyAlignment="1">
      <alignment wrapText="1"/>
    </xf>
    <xf numFmtId="0" fontId="1" fillId="0" borderId="0" xfId="2" applyAlignment="1">
      <alignment horizontal="center" vertical="center"/>
    </xf>
    <xf numFmtId="0" fontId="1" fillId="0" borderId="0" xfId="2" applyAlignment="1">
      <alignment horizontal="left" vertical="center"/>
    </xf>
    <xf numFmtId="0" fontId="1" fillId="0" borderId="0" xfId="2"/>
    <xf numFmtId="0" fontId="1" fillId="0" borderId="0" xfId="2" applyAlignment="1">
      <alignment vertical="center"/>
    </xf>
    <xf numFmtId="0" fontId="1" fillId="0" borderId="10" xfId="2" applyBorder="1" applyAlignment="1">
      <alignment vertical="center"/>
    </xf>
    <xf numFmtId="0" fontId="1" fillId="0" borderId="9" xfId="2" applyBorder="1" applyAlignment="1">
      <alignment vertical="center" wrapText="1"/>
    </xf>
    <xf numFmtId="0" fontId="2" fillId="0" borderId="10" xfId="2" applyFont="1" applyBorder="1" applyAlignment="1">
      <alignment horizontal="left" vertical="center"/>
    </xf>
    <xf numFmtId="0" fontId="1" fillId="0" borderId="9" xfId="2" applyBorder="1" applyAlignment="1">
      <alignment horizontal="left" vertical="center" wrapText="1"/>
    </xf>
    <xf numFmtId="0" fontId="1" fillId="0" borderId="10" xfId="2" applyBorder="1" applyAlignment="1">
      <alignment horizontal="left" vertical="center" wrapText="1"/>
    </xf>
    <xf numFmtId="0" fontId="12" fillId="0" borderId="8" xfId="2" applyFont="1" applyBorder="1" applyAlignment="1">
      <alignment horizontal="center" vertical="center"/>
    </xf>
    <xf numFmtId="0" fontId="12" fillId="0" borderId="7" xfId="2" applyFont="1" applyBorder="1" applyAlignment="1">
      <alignment horizontal="center" vertical="center"/>
    </xf>
    <xf numFmtId="0" fontId="10" fillId="0" borderId="6" xfId="2" applyFont="1" applyBorder="1" applyAlignment="1">
      <alignment horizontal="center" vertical="center"/>
    </xf>
    <xf numFmtId="0" fontId="11" fillId="0" borderId="5" xfId="2" applyFont="1" applyBorder="1" applyAlignment="1">
      <alignment horizontal="left" vertical="center"/>
    </xf>
    <xf numFmtId="0" fontId="10" fillId="0" borderId="4" xfId="2" applyFont="1" applyBorder="1" applyAlignment="1">
      <alignment horizontal="center" vertical="center"/>
    </xf>
    <xf numFmtId="0" fontId="10" fillId="0" borderId="3" xfId="2" applyFont="1" applyBorder="1" applyAlignment="1">
      <alignment horizontal="left" vertical="center" wrapText="1" indent="1"/>
    </xf>
    <xf numFmtId="0" fontId="10" fillId="0" borderId="3" xfId="2" applyFont="1" applyBorder="1" applyAlignment="1">
      <alignment horizontal="left" vertical="center" indent="1"/>
    </xf>
    <xf numFmtId="0" fontId="11" fillId="0" borderId="3" xfId="2" applyFont="1" applyBorder="1" applyAlignment="1">
      <alignment horizontal="left" vertical="center" wrapText="1"/>
    </xf>
    <xf numFmtId="0" fontId="9" fillId="0" borderId="3" xfId="2" applyFont="1" applyBorder="1" applyAlignment="1">
      <alignment horizontal="left" vertical="center" indent="1"/>
    </xf>
    <xf numFmtId="0" fontId="12" fillId="0" borderId="3" xfId="2" applyFont="1" applyBorder="1" applyAlignment="1">
      <alignment horizontal="left" vertical="center" wrapText="1"/>
    </xf>
    <xf numFmtId="0" fontId="10" fillId="0" borderId="4" xfId="2" applyFont="1" applyBorder="1" applyAlignment="1">
      <alignment horizontal="left" vertical="center" indent="3"/>
    </xf>
    <xf numFmtId="2" fontId="10" fillId="0" borderId="4" xfId="2" applyNumberFormat="1" applyFont="1" applyBorder="1" applyAlignment="1">
      <alignment horizontal="left" vertical="center" indent="3"/>
    </xf>
    <xf numFmtId="0" fontId="12" fillId="0" borderId="3" xfId="2" applyFont="1" applyBorder="1" applyAlignment="1">
      <alignment horizontal="left" vertical="center"/>
    </xf>
    <xf numFmtId="2" fontId="10" fillId="0" borderId="4" xfId="2" applyNumberFormat="1" applyFont="1" applyBorder="1" applyAlignment="1">
      <alignment horizontal="center" vertical="center"/>
    </xf>
    <xf numFmtId="0" fontId="11" fillId="0" borderId="3" xfId="2" applyFont="1" applyBorder="1" applyAlignment="1">
      <alignment horizontal="left" vertical="center"/>
    </xf>
    <xf numFmtId="1" fontId="10" fillId="0" borderId="4" xfId="2" applyNumberFormat="1" applyFont="1" applyBorder="1" applyAlignment="1">
      <alignment horizontal="center" vertical="center"/>
    </xf>
    <xf numFmtId="2" fontId="10" fillId="0" borderId="2" xfId="2" applyNumberFormat="1" applyFont="1" applyBorder="1" applyAlignment="1">
      <alignment horizontal="center" vertical="center"/>
    </xf>
    <xf numFmtId="0" fontId="9" fillId="0" borderId="1" xfId="2" applyFont="1" applyBorder="1" applyAlignment="1">
      <alignment horizontal="left" vertical="center" indent="1"/>
    </xf>
    <xf numFmtId="0" fontId="1" fillId="0" borderId="0" xfId="2" applyAlignment="1">
      <alignment wrapText="1"/>
    </xf>
    <xf numFmtId="0" fontId="16" fillId="0" borderId="12" xfId="3" applyBorder="1" applyAlignment="1">
      <alignment horizontal="center" vertical="center"/>
    </xf>
    <xf numFmtId="0" fontId="16" fillId="0" borderId="27" xfId="3" applyBorder="1"/>
    <xf numFmtId="0" fontId="16" fillId="0" borderId="0" xfId="3"/>
    <xf numFmtId="0" fontId="17" fillId="0" borderId="10" xfId="3" applyFont="1" applyBorder="1" applyAlignment="1">
      <alignment horizontal="left" vertical="center"/>
    </xf>
    <xf numFmtId="0" fontId="18" fillId="0" borderId="0" xfId="3" applyFont="1"/>
    <xf numFmtId="0" fontId="18" fillId="0" borderId="0" xfId="3" applyFont="1" applyAlignment="1">
      <alignment horizontal="center"/>
    </xf>
    <xf numFmtId="0" fontId="17" fillId="0" borderId="10" xfId="3" applyFont="1" applyBorder="1" applyAlignment="1">
      <alignment horizontal="center" vertical="center"/>
    </xf>
    <xf numFmtId="43" fontId="16" fillId="0" borderId="0" xfId="4" applyFont="1" applyFill="1"/>
    <xf numFmtId="165" fontId="16" fillId="0" borderId="0" xfId="3" applyNumberFormat="1"/>
    <xf numFmtId="0" fontId="18" fillId="0" borderId="10" xfId="3" applyFont="1" applyBorder="1" applyAlignment="1">
      <alignment horizontal="center" vertical="center"/>
    </xf>
    <xf numFmtId="43" fontId="18" fillId="0" borderId="9" xfId="4" applyFont="1" applyFill="1" applyBorder="1"/>
    <xf numFmtId="0" fontId="17" fillId="0" borderId="16" xfId="3" applyFont="1" applyBorder="1" applyAlignment="1">
      <alignment horizontal="center" vertical="center"/>
    </xf>
    <xf numFmtId="0" fontId="17" fillId="0" borderId="23" xfId="3" applyFont="1" applyBorder="1" applyAlignment="1">
      <alignment horizontal="center" vertical="center"/>
    </xf>
    <xf numFmtId="41" fontId="16" fillId="0" borderId="0" xfId="39" applyFont="1" applyFill="1" applyAlignment="1">
      <alignment vertical="center"/>
    </xf>
    <xf numFmtId="0" fontId="16" fillId="0" borderId="0" xfId="3" applyAlignment="1">
      <alignment vertical="center"/>
    </xf>
    <xf numFmtId="165" fontId="16" fillId="0" borderId="0" xfId="3" applyNumberFormat="1" applyAlignment="1">
      <alignment vertical="center"/>
    </xf>
    <xf numFmtId="0" fontId="18" fillId="0" borderId="21" xfId="3" applyFont="1" applyBorder="1"/>
    <xf numFmtId="0" fontId="18" fillId="0" borderId="21" xfId="3" applyFont="1" applyBorder="1" applyAlignment="1">
      <alignment horizontal="center"/>
    </xf>
    <xf numFmtId="0" fontId="18" fillId="0" borderId="18" xfId="3" applyFont="1" applyBorder="1" applyAlignment="1">
      <alignment horizontal="center"/>
    </xf>
    <xf numFmtId="0" fontId="17" fillId="0" borderId="18" xfId="3" applyFont="1" applyBorder="1" applyAlignment="1">
      <alignment horizontal="left" vertical="top" wrapText="1"/>
    </xf>
    <xf numFmtId="0" fontId="18" fillId="0" borderId="18" xfId="3" applyFont="1" applyBorder="1" applyAlignment="1">
      <alignment horizontal="left" vertical="top" wrapText="1"/>
    </xf>
    <xf numFmtId="173" fontId="16" fillId="0" borderId="0" xfId="39" applyNumberFormat="1" applyFont="1" applyFill="1"/>
    <xf numFmtId="0" fontId="18" fillId="0" borderId="18" xfId="3" applyFont="1" applyBorder="1" applyAlignment="1">
      <alignment horizontal="center" vertical="top"/>
    </xf>
    <xf numFmtId="0" fontId="16" fillId="0" borderId="26" xfId="7" applyBorder="1" applyAlignment="1">
      <alignment vertical="top"/>
    </xf>
    <xf numFmtId="0" fontId="16" fillId="0" borderId="18" xfId="7" applyBorder="1" applyAlignment="1">
      <alignment horizontal="left" vertical="top" wrapText="1"/>
    </xf>
    <xf numFmtId="0" fontId="18" fillId="0" borderId="18" xfId="3" applyFont="1" applyBorder="1" applyAlignment="1">
      <alignment horizontal="center" vertical="center"/>
    </xf>
    <xf numFmtId="0" fontId="18" fillId="0" borderId="0" xfId="3" applyFont="1" applyAlignment="1">
      <alignment horizontal="left" vertical="top" wrapText="1"/>
    </xf>
    <xf numFmtId="41" fontId="16" fillId="0" borderId="0" xfId="39" applyFont="1" applyFill="1" applyAlignment="1">
      <alignment wrapText="1"/>
    </xf>
    <xf numFmtId="0" fontId="19" fillId="0" borderId="18" xfId="3" applyFont="1" applyBorder="1" applyAlignment="1">
      <alignment vertical="justify"/>
    </xf>
    <xf numFmtId="0" fontId="18" fillId="0" borderId="18" xfId="3" applyFont="1" applyBorder="1" applyAlignment="1">
      <alignment horizontal="center" vertical="justify"/>
    </xf>
    <xf numFmtId="3" fontId="18" fillId="0" borderId="18" xfId="3" applyNumberFormat="1" applyFont="1" applyBorder="1" applyAlignment="1">
      <alignment horizontal="center"/>
    </xf>
    <xf numFmtId="0" fontId="20" fillId="0" borderId="25" xfId="3" applyFont="1" applyBorder="1" applyAlignment="1">
      <alignment horizontal="left" vertical="top" wrapText="1"/>
    </xf>
    <xf numFmtId="0" fontId="18" fillId="0" borderId="25" xfId="3" applyFont="1" applyBorder="1" applyAlignment="1">
      <alignment horizontal="center" vertical="top"/>
    </xf>
    <xf numFmtId="0" fontId="18" fillId="0" borderId="25" xfId="3" applyFont="1" applyBorder="1" applyAlignment="1">
      <alignment horizontal="center"/>
    </xf>
    <xf numFmtId="0" fontId="17" fillId="0" borderId="23" xfId="3" applyFont="1" applyBorder="1" applyAlignment="1">
      <alignment horizontal="center"/>
    </xf>
    <xf numFmtId="0" fontId="18" fillId="0" borderId="18" xfId="3" applyFont="1" applyBorder="1" applyAlignment="1">
      <alignment vertical="justify"/>
    </xf>
    <xf numFmtId="0" fontId="18" fillId="0" borderId="0" xfId="3" applyFont="1" applyAlignment="1">
      <alignment horizontal="center" vertical="center" wrapText="1"/>
    </xf>
    <xf numFmtId="0" fontId="18" fillId="0" borderId="18" xfId="3" applyFont="1" applyBorder="1" applyAlignment="1">
      <alignment horizontal="center" vertical="center" wrapText="1"/>
    </xf>
    <xf numFmtId="0" fontId="18" fillId="0" borderId="0" xfId="3" applyFont="1" applyAlignment="1">
      <alignment horizontal="center" vertical="center"/>
    </xf>
    <xf numFmtId="166" fontId="18" fillId="0" borderId="18" xfId="6" applyNumberFormat="1" applyFont="1" applyFill="1" applyBorder="1" applyAlignment="1">
      <alignment horizontal="center"/>
    </xf>
    <xf numFmtId="0" fontId="16" fillId="0" borderId="10" xfId="3" applyBorder="1" applyAlignment="1">
      <alignment horizontal="center" vertical="center"/>
    </xf>
    <xf numFmtId="43" fontId="16" fillId="0" borderId="0" xfId="3" applyNumberFormat="1"/>
    <xf numFmtId="0" fontId="17" fillId="0" borderId="22" xfId="3" applyFont="1" applyBorder="1" applyAlignment="1">
      <alignment horizontal="center" vertical="center"/>
    </xf>
    <xf numFmtId="0" fontId="17" fillId="0" borderId="21" xfId="3" applyFont="1" applyBorder="1" applyAlignment="1">
      <alignment horizontal="center"/>
    </xf>
    <xf numFmtId="0" fontId="18" fillId="0" borderId="19" xfId="3" applyFont="1" applyBorder="1" applyAlignment="1">
      <alignment horizontal="center" vertical="center"/>
    </xf>
    <xf numFmtId="0" fontId="19" fillId="0" borderId="18" xfId="3" applyFont="1" applyBorder="1"/>
    <xf numFmtId="0" fontId="16" fillId="0" borderId="18" xfId="3" applyBorder="1" applyAlignment="1">
      <alignment horizontal="left" vertical="top" wrapText="1"/>
    </xf>
    <xf numFmtId="0" fontId="18" fillId="0" borderId="18" xfId="5" applyFont="1" applyBorder="1" applyAlignment="1">
      <alignment horizontal="left" wrapText="1"/>
    </xf>
    <xf numFmtId="0" fontId="18" fillId="0" borderId="18" xfId="3" applyFont="1" applyBorder="1"/>
    <xf numFmtId="0" fontId="18" fillId="0" borderId="18" xfId="3" applyFont="1" applyBorder="1" applyAlignment="1">
      <alignment wrapText="1"/>
    </xf>
    <xf numFmtId="0" fontId="16" fillId="0" borderId="0" xfId="3" applyAlignment="1">
      <alignment horizontal="center" vertical="center"/>
    </xf>
    <xf numFmtId="0" fontId="17" fillId="0" borderId="18" xfId="3" applyFont="1" applyBorder="1" applyAlignment="1">
      <alignment wrapText="1"/>
    </xf>
    <xf numFmtId="0" fontId="18" fillId="0" borderId="25" xfId="3" applyFont="1" applyBorder="1" applyAlignment="1">
      <alignment horizontal="left" vertical="top" wrapText="1"/>
    </xf>
    <xf numFmtId="0" fontId="19" fillId="0" borderId="18" xfId="3" applyFont="1" applyBorder="1" applyAlignment="1">
      <alignment horizontal="left" vertical="top" wrapText="1"/>
    </xf>
    <xf numFmtId="3" fontId="18" fillId="0" borderId="18" xfId="3" applyNumberFormat="1" applyFont="1" applyBorder="1" applyAlignment="1">
      <alignment horizontal="center" vertical="top"/>
    </xf>
    <xf numFmtId="0" fontId="18" fillId="0" borderId="10" xfId="3" quotePrefix="1" applyFont="1" applyBorder="1" applyAlignment="1">
      <alignment horizontal="center" vertical="center"/>
    </xf>
    <xf numFmtId="0" fontId="18" fillId="0" borderId="18" xfId="3" quotePrefix="1" applyFont="1" applyBorder="1" applyAlignment="1">
      <alignment horizontal="left" vertical="top" wrapText="1"/>
    </xf>
    <xf numFmtId="3" fontId="18" fillId="0" borderId="25" xfId="3" applyNumberFormat="1" applyFont="1" applyBorder="1" applyAlignment="1">
      <alignment horizontal="center" vertical="top"/>
    </xf>
    <xf numFmtId="0" fontId="21" fillId="0" borderId="18" xfId="3" applyFont="1" applyBorder="1" applyAlignment="1">
      <alignment horizontal="left" vertical="top" wrapText="1"/>
    </xf>
    <xf numFmtId="0" fontId="20" fillId="0" borderId="18" xfId="3" applyFont="1" applyBorder="1" applyAlignment="1">
      <alignment horizontal="left" vertical="top" wrapText="1"/>
    </xf>
    <xf numFmtId="0" fontId="18" fillId="0" borderId="28" xfId="3" applyFont="1" applyBorder="1" applyAlignment="1">
      <alignment horizontal="center" vertical="center"/>
    </xf>
    <xf numFmtId="0" fontId="18" fillId="0" borderId="25" xfId="3" applyFont="1" applyBorder="1"/>
    <xf numFmtId="0" fontId="17" fillId="0" borderId="0" xfId="11" applyFont="1"/>
    <xf numFmtId="0" fontId="18" fillId="0" borderId="0" xfId="11" applyFont="1"/>
    <xf numFmtId="0" fontId="18" fillId="0" borderId="0" xfId="11" applyFont="1" applyAlignment="1">
      <alignment horizontal="center"/>
    </xf>
    <xf numFmtId="0" fontId="17" fillId="0" borderId="22" xfId="11" applyFont="1" applyBorder="1" applyAlignment="1">
      <alignment horizontal="center"/>
    </xf>
    <xf numFmtId="0" fontId="17" fillId="0" borderId="21" xfId="11" applyFont="1" applyBorder="1" applyAlignment="1">
      <alignment horizontal="center"/>
    </xf>
    <xf numFmtId="0" fontId="17" fillId="0" borderId="18" xfId="11" applyFont="1" applyBorder="1"/>
    <xf numFmtId="0" fontId="18" fillId="0" borderId="18" xfId="11" applyFont="1" applyBorder="1"/>
    <xf numFmtId="0" fontId="19" fillId="0" borderId="18" xfId="11" applyFont="1" applyBorder="1"/>
    <xf numFmtId="169" fontId="18" fillId="0" borderId="18" xfId="11" applyNumberFormat="1" applyFont="1" applyBorder="1" applyAlignment="1">
      <alignment horizontal="center" vertical="justify"/>
    </xf>
    <xf numFmtId="0" fontId="19" fillId="0" borderId="18" xfId="11" applyFont="1" applyBorder="1" applyAlignment="1">
      <alignment wrapText="1"/>
    </xf>
    <xf numFmtId="0" fontId="20" fillId="0" borderId="18" xfId="11" applyFont="1" applyBorder="1" applyAlignment="1">
      <alignment wrapText="1"/>
    </xf>
    <xf numFmtId="0" fontId="18" fillId="0" borderId="2" xfId="11" applyFont="1" applyBorder="1" applyAlignment="1">
      <alignment vertical="top"/>
    </xf>
    <xf numFmtId="0" fontId="18" fillId="0" borderId="31" xfId="11" applyFont="1" applyBorder="1"/>
    <xf numFmtId="0" fontId="18" fillId="0" borderId="31" xfId="11" applyFont="1" applyBorder="1" applyAlignment="1">
      <alignment horizontal="center"/>
    </xf>
    <xf numFmtId="0" fontId="18" fillId="0" borderId="0" xfId="11" applyFont="1" applyAlignment="1">
      <alignment vertical="top"/>
    </xf>
    <xf numFmtId="0" fontId="17" fillId="0" borderId="19" xfId="11" applyFont="1" applyBorder="1" applyAlignment="1">
      <alignment horizontal="center"/>
    </xf>
    <xf numFmtId="0" fontId="18" fillId="0" borderId="19" xfId="11" applyFont="1" applyBorder="1" applyAlignment="1">
      <alignment vertical="justify"/>
    </xf>
    <xf numFmtId="0" fontId="17" fillId="0" borderId="29" xfId="11" applyFont="1" applyBorder="1" applyAlignment="1">
      <alignment wrapText="1"/>
    </xf>
    <xf numFmtId="0" fontId="20" fillId="0" borderId="18" xfId="11" applyFont="1" applyBorder="1"/>
    <xf numFmtId="0" fontId="17" fillId="0" borderId="18" xfId="11" applyFont="1" applyBorder="1" applyAlignment="1">
      <alignment vertical="justify" wrapText="1"/>
    </xf>
    <xf numFmtId="0" fontId="17" fillId="0" borderId="18" xfId="11" applyFont="1" applyBorder="1" applyAlignment="1">
      <alignment vertical="justify"/>
    </xf>
    <xf numFmtId="0" fontId="17" fillId="0" borderId="29" xfId="11" applyFont="1" applyBorder="1" applyAlignment="1">
      <alignment horizontal="center"/>
    </xf>
    <xf numFmtId="0" fontId="18" fillId="0" borderId="29" xfId="11" applyFont="1" applyBorder="1"/>
    <xf numFmtId="0" fontId="17" fillId="0" borderId="18" xfId="11" applyFont="1" applyBorder="1" applyAlignment="1">
      <alignment wrapText="1"/>
    </xf>
    <xf numFmtId="0" fontId="17" fillId="0" borderId="19" xfId="11" applyFont="1" applyBorder="1" applyAlignment="1">
      <alignment horizontal="left"/>
    </xf>
    <xf numFmtId="3" fontId="16" fillId="0" borderId="0" xfId="11" applyNumberFormat="1"/>
    <xf numFmtId="0" fontId="19" fillId="0" borderId="18" xfId="11" applyFont="1" applyBorder="1" applyAlignment="1">
      <alignment vertical="center" wrapText="1"/>
    </xf>
    <xf numFmtId="0" fontId="17" fillId="0" borderId="18" xfId="11" applyFont="1" applyBorder="1" applyAlignment="1">
      <alignment horizontal="left"/>
    </xf>
    <xf numFmtId="0" fontId="19" fillId="0" borderId="18" xfId="11" applyFont="1" applyBorder="1" applyAlignment="1">
      <alignment horizontal="left" wrapText="1"/>
    </xf>
    <xf numFmtId="0" fontId="18" fillId="0" borderId="18" xfId="11" applyFont="1" applyBorder="1" applyAlignment="1">
      <alignment horizontal="left"/>
    </xf>
    <xf numFmtId="0" fontId="18" fillId="0" borderId="18" xfId="11" applyFont="1" applyBorder="1" applyAlignment="1">
      <alignment vertical="center" wrapText="1"/>
    </xf>
    <xf numFmtId="166" fontId="18" fillId="0" borderId="18" xfId="16" applyNumberFormat="1" applyFont="1" applyFill="1" applyBorder="1" applyAlignment="1">
      <alignment horizontal="center"/>
    </xf>
    <xf numFmtId="0" fontId="18" fillId="0" borderId="10" xfId="11" applyFont="1" applyBorder="1"/>
    <xf numFmtId="0" fontId="17" fillId="0" borderId="18" xfId="11" applyFont="1" applyBorder="1" applyAlignment="1">
      <alignment horizontal="left" vertical="top" wrapText="1"/>
    </xf>
    <xf numFmtId="0" fontId="18" fillId="0" borderId="18" xfId="11" applyFont="1" applyBorder="1" applyAlignment="1">
      <alignment horizontal="left" vertical="top" wrapText="1"/>
    </xf>
    <xf numFmtId="0" fontId="16" fillId="0" borderId="0" xfId="11" applyAlignment="1">
      <alignment horizontal="center"/>
    </xf>
    <xf numFmtId="0" fontId="16" fillId="0" borderId="18" xfId="11" applyBorder="1" applyAlignment="1">
      <alignment horizontal="center"/>
    </xf>
    <xf numFmtId="0" fontId="16" fillId="0" borderId="0" xfId="11" applyAlignment="1">
      <alignment wrapText="1"/>
    </xf>
    <xf numFmtId="0" fontId="16" fillId="0" borderId="19" xfId="11" applyBorder="1"/>
    <xf numFmtId="0" fontId="16" fillId="0" borderId="18" xfId="11" applyBorder="1" applyAlignment="1">
      <alignment horizontal="left" vertical="top" wrapText="1"/>
    </xf>
    <xf numFmtId="0" fontId="16" fillId="0" borderId="0" xfId="11" applyAlignment="1">
      <alignment horizontal="left"/>
    </xf>
    <xf numFmtId="0" fontId="17" fillId="0" borderId="22" xfId="11" applyFont="1" applyBorder="1" applyAlignment="1">
      <alignment horizontal="left"/>
    </xf>
    <xf numFmtId="0" fontId="19" fillId="0" borderId="18" xfId="11" applyFont="1" applyBorder="1" applyAlignment="1">
      <alignment vertical="justify"/>
    </xf>
    <xf numFmtId="0" fontId="18" fillId="0" borderId="18" xfId="11" applyFont="1" applyBorder="1" applyAlignment="1">
      <alignment vertical="justify" wrapText="1"/>
    </xf>
    <xf numFmtId="2" fontId="18" fillId="0" borderId="18" xfId="11" applyNumberFormat="1" applyFont="1" applyBorder="1" applyAlignment="1">
      <alignment horizontal="center" vertical="justify"/>
    </xf>
    <xf numFmtId="0" fontId="18" fillId="0" borderId="0" xfId="11" applyFont="1" applyAlignment="1">
      <alignment horizontal="left"/>
    </xf>
    <xf numFmtId="0" fontId="18" fillId="0" borderId="29" xfId="11" applyFont="1" applyBorder="1" applyAlignment="1">
      <alignment vertical="justify"/>
    </xf>
    <xf numFmtId="0" fontId="17" fillId="0" borderId="19" xfId="11" applyFont="1" applyBorder="1" applyAlignment="1">
      <alignment horizontal="left" vertical="justify"/>
    </xf>
    <xf numFmtId="0" fontId="17" fillId="0" borderId="29" xfId="11" applyFont="1" applyBorder="1" applyAlignment="1">
      <alignment horizontal="left" vertical="justify"/>
    </xf>
    <xf numFmtId="0" fontId="18" fillId="0" borderId="19" xfId="11" applyFont="1" applyBorder="1" applyAlignment="1">
      <alignment horizontal="left" vertical="justify"/>
    </xf>
    <xf numFmtId="0" fontId="17" fillId="0" borderId="29" xfId="11" applyFont="1" applyBorder="1" applyAlignment="1">
      <alignment horizontal="left" vertical="justify" wrapText="1"/>
    </xf>
    <xf numFmtId="0" fontId="18" fillId="0" borderId="29" xfId="11" applyFont="1" applyBorder="1" applyAlignment="1">
      <alignment horizontal="left" vertical="justify" wrapText="1"/>
    </xf>
    <xf numFmtId="0" fontId="17" fillId="0" borderId="18" xfId="11" applyFont="1" applyBorder="1" applyAlignment="1">
      <alignment horizontal="left" vertical="justify"/>
    </xf>
    <xf numFmtId="0" fontId="18" fillId="0" borderId="0" xfId="11" applyFont="1" applyAlignment="1">
      <alignment vertical="justify"/>
    </xf>
    <xf numFmtId="168" fontId="18" fillId="0" borderId="18" xfId="11" applyNumberFormat="1" applyFont="1" applyBorder="1" applyAlignment="1">
      <alignment horizontal="center" vertical="justify"/>
    </xf>
    <xf numFmtId="1" fontId="18" fillId="0" borderId="18" xfId="11" applyNumberFormat="1" applyFont="1" applyBorder="1" applyAlignment="1">
      <alignment horizontal="center" vertical="justify"/>
    </xf>
    <xf numFmtId="0" fontId="17" fillId="0" borderId="0" xfId="11" applyFont="1" applyAlignment="1">
      <alignment horizontal="center"/>
    </xf>
    <xf numFmtId="0" fontId="18" fillId="0" borderId="30" xfId="18" applyFont="1" applyBorder="1" applyAlignment="1">
      <alignment vertical="center" wrapText="1"/>
    </xf>
    <xf numFmtId="0" fontId="18" fillId="0" borderId="18" xfId="11" applyFont="1" applyBorder="1" applyAlignment="1">
      <alignment horizontal="left" vertical="justify"/>
    </xf>
    <xf numFmtId="0" fontId="18" fillId="0" borderId="19" xfId="11" applyFont="1" applyBorder="1" applyAlignment="1">
      <alignment vertical="top"/>
    </xf>
    <xf numFmtId="2" fontId="18" fillId="0" borderId="18" xfId="11" applyNumberFormat="1" applyFont="1" applyBorder="1" applyAlignment="1">
      <alignment horizontal="center"/>
    </xf>
    <xf numFmtId="0" fontId="24" fillId="0" borderId="0" xfId="11" applyFont="1" applyAlignment="1">
      <alignment wrapText="1"/>
    </xf>
    <xf numFmtId="41" fontId="24" fillId="0" borderId="0" xfId="39" applyFont="1" applyFill="1"/>
    <xf numFmtId="0" fontId="19" fillId="0" borderId="0" xfId="11" applyFont="1" applyAlignment="1">
      <alignment wrapText="1"/>
    </xf>
    <xf numFmtId="0" fontId="31" fillId="0" borderId="0" xfId="0" applyFont="1"/>
    <xf numFmtId="0" fontId="17" fillId="0" borderId="0" xfId="3" applyFont="1" applyAlignment="1">
      <alignment horizontal="left"/>
    </xf>
    <xf numFmtId="0" fontId="18" fillId="0" borderId="0" xfId="28" applyFont="1"/>
    <xf numFmtId="0" fontId="18" fillId="0" borderId="0" xfId="28" applyFont="1" applyAlignment="1">
      <alignment horizontal="center"/>
    </xf>
    <xf numFmtId="0" fontId="17" fillId="0" borderId="0" xfId="28" applyFont="1" applyAlignment="1">
      <alignment horizontal="left"/>
    </xf>
    <xf numFmtId="0" fontId="18" fillId="0" borderId="0" xfId="28" applyFont="1" applyAlignment="1">
      <alignment horizontal="left"/>
    </xf>
    <xf numFmtId="0" fontId="17" fillId="0" borderId="24" xfId="28" applyFont="1" applyBorder="1" applyAlignment="1">
      <alignment horizontal="left" vertical="center" wrapText="1"/>
    </xf>
    <xf numFmtId="0" fontId="17" fillId="0" borderId="23" xfId="28" applyFont="1" applyBorder="1" applyAlignment="1">
      <alignment horizontal="center" vertical="center" wrapText="1"/>
    </xf>
    <xf numFmtId="0" fontId="18" fillId="0" borderId="19" xfId="28" applyFont="1" applyBorder="1" applyAlignment="1">
      <alignment vertical="justify"/>
    </xf>
    <xf numFmtId="0" fontId="18" fillId="0" borderId="18" xfId="28" applyFont="1" applyBorder="1" applyAlignment="1">
      <alignment vertical="justify"/>
    </xf>
    <xf numFmtId="0" fontId="17" fillId="0" borderId="18" xfId="28" applyFont="1" applyBorder="1" applyAlignment="1">
      <alignment vertical="justify"/>
    </xf>
    <xf numFmtId="0" fontId="18" fillId="0" borderId="18" xfId="28" applyFont="1" applyBorder="1"/>
    <xf numFmtId="0" fontId="18" fillId="0" borderId="18" xfId="28" applyFont="1" applyBorder="1" applyAlignment="1">
      <alignment horizontal="center"/>
    </xf>
    <xf numFmtId="0" fontId="18" fillId="0" borderId="0" xfId="28" applyFont="1" applyAlignment="1">
      <alignment vertical="justify"/>
    </xf>
    <xf numFmtId="0" fontId="20" fillId="0" borderId="18" xfId="28" applyFont="1" applyBorder="1" applyAlignment="1">
      <alignment vertical="justify"/>
    </xf>
    <xf numFmtId="0" fontId="18" fillId="0" borderId="19" xfId="28" applyFont="1" applyBorder="1"/>
    <xf numFmtId="0" fontId="19" fillId="0" borderId="18" xfId="28" applyFont="1" applyBorder="1"/>
    <xf numFmtId="3" fontId="18" fillId="0" borderId="18" xfId="28" applyNumberFormat="1" applyFont="1" applyBorder="1" applyAlignment="1">
      <alignment horizontal="center" vertical="justify"/>
    </xf>
    <xf numFmtId="0" fontId="18" fillId="0" borderId="18" xfId="28" applyFont="1" applyBorder="1" applyAlignment="1">
      <alignment horizontal="center" vertical="justify"/>
    </xf>
    <xf numFmtId="4" fontId="18" fillId="0" borderId="18" xfId="28" applyNumberFormat="1" applyFont="1" applyBorder="1" applyAlignment="1">
      <alignment horizontal="center" vertical="justify"/>
    </xf>
    <xf numFmtId="0" fontId="18" fillId="0" borderId="18" xfId="28" applyFont="1" applyBorder="1" applyAlignment="1">
      <alignment vertical="justify" wrapText="1"/>
    </xf>
    <xf numFmtId="3" fontId="18" fillId="0" borderId="18" xfId="28" applyNumberFormat="1" applyFont="1" applyBorder="1" applyAlignment="1">
      <alignment horizontal="center"/>
    </xf>
    <xf numFmtId="166" fontId="18" fillId="0" borderId="0" xfId="28" applyNumberFormat="1" applyFont="1" applyAlignment="1">
      <alignment vertical="justify"/>
    </xf>
    <xf numFmtId="165" fontId="18" fillId="0" borderId="0" xfId="28" applyNumberFormat="1" applyFont="1" applyAlignment="1">
      <alignment vertical="justify"/>
    </xf>
    <xf numFmtId="0" fontId="17" fillId="0" borderId="19" xfId="28" applyFont="1" applyBorder="1" applyAlignment="1">
      <alignment horizontal="left" vertical="justify"/>
    </xf>
    <xf numFmtId="0" fontId="17" fillId="0" borderId="29" xfId="28" applyFont="1" applyBorder="1" applyAlignment="1">
      <alignment horizontal="left" vertical="justify"/>
    </xf>
    <xf numFmtId="0" fontId="18" fillId="0" borderId="19" xfId="28" applyFont="1" applyBorder="1" applyAlignment="1">
      <alignment horizontal="left" vertical="justify"/>
    </xf>
    <xf numFmtId="0" fontId="17" fillId="0" borderId="29" xfId="28" applyFont="1" applyBorder="1" applyAlignment="1">
      <alignment horizontal="left" vertical="justify" wrapText="1"/>
    </xf>
    <xf numFmtId="0" fontId="18" fillId="0" borderId="29" xfId="28" applyFont="1" applyBorder="1" applyAlignment="1">
      <alignment horizontal="left" vertical="justify" wrapText="1"/>
    </xf>
    <xf numFmtId="0" fontId="17" fillId="0" borderId="18" xfId="28" applyFont="1" applyBorder="1" applyAlignment="1">
      <alignment horizontal="left" vertical="justify"/>
    </xf>
    <xf numFmtId="0" fontId="17" fillId="0" borderId="18" xfId="28" applyFont="1" applyBorder="1" applyAlignment="1">
      <alignment vertical="justify" wrapText="1"/>
    </xf>
    <xf numFmtId="0" fontId="19" fillId="0" borderId="18" xfId="28" applyFont="1" applyBorder="1" applyAlignment="1">
      <alignment vertical="justify" wrapText="1"/>
    </xf>
    <xf numFmtId="2" fontId="18" fillId="0" borderId="18" xfId="28" applyNumberFormat="1" applyFont="1" applyBorder="1" applyAlignment="1">
      <alignment horizontal="center" vertical="justify"/>
    </xf>
    <xf numFmtId="0" fontId="18" fillId="0" borderId="19" xfId="28" applyFont="1" applyBorder="1" applyAlignment="1">
      <alignment vertical="top"/>
    </xf>
    <xf numFmtId="0" fontId="18" fillId="0" borderId="2" xfId="28" applyFont="1" applyBorder="1" applyAlignment="1">
      <alignment vertical="top"/>
    </xf>
    <xf numFmtId="0" fontId="18" fillId="0" borderId="31" xfId="28" applyFont="1" applyBorder="1"/>
    <xf numFmtId="0" fontId="18" fillId="0" borderId="31" xfId="28" applyFont="1" applyBorder="1" applyAlignment="1">
      <alignment horizontal="center"/>
    </xf>
    <xf numFmtId="0" fontId="18" fillId="0" borderId="0" xfId="28" applyFont="1" applyAlignment="1">
      <alignment vertical="top"/>
    </xf>
    <xf numFmtId="0" fontId="17" fillId="0" borderId="19" xfId="28" applyFont="1" applyBorder="1" applyAlignment="1">
      <alignment horizontal="left"/>
    </xf>
    <xf numFmtId="0" fontId="17" fillId="0" borderId="18" xfId="28" applyFont="1" applyBorder="1" applyAlignment="1">
      <alignment horizontal="center"/>
    </xf>
    <xf numFmtId="0" fontId="18" fillId="0" borderId="29" xfId="28" applyFont="1" applyBorder="1" applyAlignment="1">
      <alignment vertical="justify"/>
    </xf>
    <xf numFmtId="168" fontId="18" fillId="0" borderId="18" xfId="28" applyNumberFormat="1" applyFont="1" applyBorder="1" applyAlignment="1">
      <alignment horizontal="center" vertical="justify"/>
    </xf>
    <xf numFmtId="0" fontId="17" fillId="0" borderId="18" xfId="28" applyFont="1" applyBorder="1" applyAlignment="1">
      <alignment wrapText="1"/>
    </xf>
    <xf numFmtId="0" fontId="19" fillId="0" borderId="18" xfId="28" applyFont="1" applyBorder="1" applyAlignment="1">
      <alignment wrapText="1"/>
    </xf>
    <xf numFmtId="0" fontId="19" fillId="0" borderId="18" xfId="28" applyFont="1" applyBorder="1" applyAlignment="1">
      <alignment vertical="justify"/>
    </xf>
    <xf numFmtId="1" fontId="18" fillId="0" borderId="18" xfId="28" applyNumberFormat="1" applyFont="1" applyBorder="1" applyAlignment="1">
      <alignment horizontal="center" vertical="justify"/>
    </xf>
    <xf numFmtId="0" fontId="17" fillId="0" borderId="0" xfId="28" applyFont="1"/>
    <xf numFmtId="0" fontId="17" fillId="0" borderId="0" xfId="28" applyFont="1" applyAlignment="1">
      <alignment horizontal="center"/>
    </xf>
    <xf numFmtId="0" fontId="18" fillId="0" borderId="30" xfId="30" applyFont="1" applyBorder="1" applyAlignment="1">
      <alignment vertical="center" wrapText="1"/>
    </xf>
    <xf numFmtId="0" fontId="18" fillId="0" borderId="18" xfId="28" applyFont="1" applyBorder="1" applyAlignment="1">
      <alignment horizontal="left" vertical="justify"/>
    </xf>
    <xf numFmtId="0" fontId="16" fillId="0" borderId="0" xfId="28"/>
    <xf numFmtId="166" fontId="16" fillId="0" borderId="0" xfId="16" applyNumberFormat="1" applyFont="1" applyFill="1"/>
    <xf numFmtId="0" fontId="16" fillId="0" borderId="0" xfId="28" applyAlignment="1">
      <alignment horizontal="left"/>
    </xf>
    <xf numFmtId="0" fontId="30" fillId="0" borderId="0" xfId="0" applyFont="1" applyAlignment="1">
      <alignment wrapText="1"/>
    </xf>
    <xf numFmtId="0" fontId="17" fillId="0" borderId="10" xfId="11" applyFont="1" applyBorder="1" applyAlignment="1">
      <alignment horizontal="center"/>
    </xf>
    <xf numFmtId="0" fontId="17" fillId="0" borderId="0" xfId="11" applyFont="1" applyAlignment="1">
      <alignment horizontal="left"/>
    </xf>
    <xf numFmtId="0" fontId="18" fillId="0" borderId="29" xfId="11" applyFont="1" applyBorder="1" applyAlignment="1">
      <alignment vertical="justify" wrapText="1"/>
    </xf>
    <xf numFmtId="0" fontId="24" fillId="0" borderId="0" xfId="35" quotePrefix="1" applyFont="1" applyAlignment="1">
      <alignment horizontal="left" vertical="center"/>
    </xf>
    <xf numFmtId="0" fontId="24" fillId="0" borderId="0" xfId="35" applyFont="1" applyAlignment="1">
      <alignment vertical="center"/>
    </xf>
    <xf numFmtId="0" fontId="24" fillId="0" borderId="0" xfId="35" applyFont="1" applyAlignment="1">
      <alignment horizontal="center" vertical="center"/>
    </xf>
    <xf numFmtId="171" fontId="24" fillId="0" borderId="0" xfId="26" applyNumberFormat="1" applyFont="1" applyFill="1" applyAlignment="1">
      <alignment horizontal="right" vertical="center"/>
    </xf>
    <xf numFmtId="166" fontId="24" fillId="0" borderId="0" xfId="16" quotePrefix="1" applyNumberFormat="1" applyFont="1" applyFill="1" applyAlignment="1">
      <alignment horizontal="left" vertical="center"/>
    </xf>
    <xf numFmtId="4" fontId="24" fillId="0" borderId="0" xfId="35" applyNumberFormat="1" applyFont="1" applyAlignment="1">
      <alignment horizontal="center" vertical="center"/>
    </xf>
    <xf numFmtId="3" fontId="24" fillId="0" borderId="0" xfId="26" applyNumberFormat="1" applyFont="1" applyFill="1" applyAlignment="1">
      <alignment vertical="center"/>
    </xf>
    <xf numFmtId="166" fontId="24" fillId="0" borderId="0" xfId="16" applyNumberFormat="1" applyFont="1" applyFill="1" applyAlignment="1">
      <alignment vertical="center"/>
    </xf>
    <xf numFmtId="0" fontId="16" fillId="0" borderId="0" xfId="36" applyAlignment="1">
      <alignment vertical="center"/>
    </xf>
    <xf numFmtId="166" fontId="31" fillId="0" borderId="0" xfId="0" applyNumberFormat="1" applyFont="1"/>
    <xf numFmtId="0" fontId="17" fillId="0" borderId="0" xfId="11" applyFont="1" applyAlignment="1">
      <alignment horizontal="center" vertical="top"/>
    </xf>
    <xf numFmtId="0" fontId="18" fillId="0" borderId="0" xfId="11" applyFont="1" applyAlignment="1">
      <alignment horizontal="center" vertical="top"/>
    </xf>
    <xf numFmtId="43" fontId="18" fillId="0" borderId="0" xfId="4" applyFont="1" applyFill="1" applyAlignment="1">
      <alignment horizontal="center" vertical="top"/>
    </xf>
    <xf numFmtId="43" fontId="18" fillId="0" borderId="0" xfId="4" applyFont="1" applyFill="1"/>
    <xf numFmtId="0" fontId="17" fillId="0" borderId="35" xfId="11" applyFont="1" applyBorder="1" applyAlignment="1">
      <alignment horizontal="center"/>
    </xf>
    <xf numFmtId="43" fontId="17" fillId="0" borderId="11" xfId="4" applyFont="1" applyFill="1" applyBorder="1" applyAlignment="1">
      <alignment horizontal="center"/>
    </xf>
    <xf numFmtId="0" fontId="18" fillId="0" borderId="19" xfId="11" applyFont="1" applyBorder="1" applyAlignment="1">
      <alignment horizontal="left" vertical="top"/>
    </xf>
    <xf numFmtId="0" fontId="17" fillId="0" borderId="29" xfId="11" applyFont="1" applyBorder="1" applyAlignment="1">
      <alignment horizontal="left" vertical="top"/>
    </xf>
    <xf numFmtId="0" fontId="17" fillId="0" borderId="29" xfId="11" applyFont="1" applyBorder="1" applyAlignment="1">
      <alignment horizontal="left" vertical="top" wrapText="1"/>
    </xf>
    <xf numFmtId="168" fontId="18" fillId="0" borderId="19" xfId="33" applyNumberFormat="1" applyFont="1" applyBorder="1" applyAlignment="1">
      <alignment horizontal="left" vertical="top"/>
    </xf>
    <xf numFmtId="0" fontId="18" fillId="0" borderId="29" xfId="33" applyFont="1" applyBorder="1" applyAlignment="1">
      <alignment horizontal="left" vertical="top"/>
    </xf>
    <xf numFmtId="170" fontId="16" fillId="0" borderId="0" xfId="11" applyNumberFormat="1"/>
    <xf numFmtId="0" fontId="17" fillId="0" borderId="29" xfId="11" applyFont="1" applyBorder="1" applyAlignment="1">
      <alignment horizontal="right" vertical="top" wrapText="1"/>
    </xf>
    <xf numFmtId="170" fontId="17" fillId="0" borderId="9" xfId="4" applyNumberFormat="1" applyFont="1" applyFill="1" applyBorder="1" applyAlignment="1">
      <alignment horizontal="center"/>
    </xf>
    <xf numFmtId="0" fontId="18" fillId="0" borderId="29" xfId="11" applyFont="1" applyBorder="1" applyAlignment="1">
      <alignment horizontal="right" vertical="top"/>
    </xf>
    <xf numFmtId="0" fontId="18" fillId="0" borderId="19" xfId="11" quotePrefix="1" applyFont="1" applyBorder="1" applyAlignment="1">
      <alignment horizontal="left" vertical="top"/>
    </xf>
    <xf numFmtId="170" fontId="17" fillId="0" borderId="32" xfId="4" applyNumberFormat="1" applyFont="1" applyFill="1" applyBorder="1"/>
    <xf numFmtId="0" fontId="16" fillId="0" borderId="9" xfId="11" applyBorder="1"/>
    <xf numFmtId="43" fontId="16" fillId="0" borderId="0" xfId="11" applyNumberFormat="1"/>
    <xf numFmtId="4" fontId="16" fillId="0" borderId="0" xfId="11" applyNumberFormat="1"/>
    <xf numFmtId="0" fontId="16" fillId="0" borderId="0" xfId="40" applyFont="1" applyAlignment="1">
      <alignment vertical="top"/>
    </xf>
    <xf numFmtId="3" fontId="24" fillId="0" borderId="0" xfId="41" quotePrefix="1" applyNumberFormat="1" applyFont="1" applyAlignment="1">
      <alignment horizontal="left" vertical="top"/>
    </xf>
    <xf numFmtId="0" fontId="16" fillId="0" borderId="0" xfId="41" applyAlignment="1">
      <alignment vertical="top"/>
    </xf>
    <xf numFmtId="0" fontId="17" fillId="0" borderId="0" xfId="42" applyFont="1" applyAlignment="1" applyProtection="1">
      <alignment vertical="top"/>
    </xf>
    <xf numFmtId="0" fontId="17" fillId="0" borderId="0" xfId="41" applyFont="1" applyAlignment="1">
      <alignment vertical="top"/>
    </xf>
    <xf numFmtId="0" fontId="24" fillId="0" borderId="0" xfId="41" applyFont="1" applyAlignment="1">
      <alignment horizontal="center" vertical="top"/>
    </xf>
    <xf numFmtId="0" fontId="16" fillId="0" borderId="0" xfId="36"/>
    <xf numFmtId="0" fontId="16" fillId="0" borderId="0" xfId="36" applyAlignment="1">
      <alignment horizontal="center" vertical="top"/>
    </xf>
    <xf numFmtId="0" fontId="16" fillId="0" borderId="0" xfId="36" applyAlignment="1">
      <alignment horizontal="justify" vertical="top"/>
    </xf>
    <xf numFmtId="3" fontId="16" fillId="0" borderId="0" xfId="36" applyNumberFormat="1" applyAlignment="1">
      <alignment vertical="center"/>
    </xf>
    <xf numFmtId="166" fontId="16" fillId="0" borderId="0" xfId="45" applyNumberFormat="1" applyFont="1" applyFill="1" applyAlignment="1">
      <alignment vertical="center"/>
    </xf>
    <xf numFmtId="3" fontId="16" fillId="3" borderId="0" xfId="36" applyNumberFormat="1" applyFill="1" applyAlignment="1">
      <alignment vertical="center"/>
    </xf>
    <xf numFmtId="166" fontId="16" fillId="3" borderId="0" xfId="45" applyNumberFormat="1" applyFont="1" applyFill="1" applyAlignment="1">
      <alignment vertical="center"/>
    </xf>
    <xf numFmtId="0" fontId="16" fillId="3" borderId="0" xfId="36" applyFill="1" applyAlignment="1">
      <alignment vertical="center"/>
    </xf>
    <xf numFmtId="0" fontId="18" fillId="0" borderId="18" xfId="11" applyFont="1" applyBorder="1" applyAlignment="1">
      <alignment horizontal="left" vertical="top"/>
    </xf>
    <xf numFmtId="0" fontId="16" fillId="0" borderId="18" xfId="11" applyBorder="1"/>
    <xf numFmtId="41" fontId="18" fillId="0" borderId="18" xfId="39" applyFont="1" applyFill="1" applyBorder="1" applyAlignment="1">
      <alignment horizontal="center" vertical="center" wrapText="1"/>
    </xf>
    <xf numFmtId="0" fontId="24" fillId="0" borderId="36" xfId="36" applyFont="1" applyBorder="1" applyAlignment="1">
      <alignment horizontal="center" vertical="center"/>
    </xf>
    <xf numFmtId="4" fontId="24" fillId="0" borderId="36" xfId="36" applyNumberFormat="1" applyFont="1" applyBorder="1" applyAlignment="1">
      <alignment horizontal="center" vertical="center"/>
    </xf>
    <xf numFmtId="3" fontId="24" fillId="0" borderId="36" xfId="26" applyNumberFormat="1" applyFont="1" applyFill="1" applyBorder="1" applyAlignment="1">
      <alignment horizontal="center" vertical="center"/>
    </xf>
    <xf numFmtId="0" fontId="24" fillId="0" borderId="36" xfId="36" applyFont="1" applyBorder="1" applyAlignment="1">
      <alignment vertical="center"/>
    </xf>
    <xf numFmtId="0" fontId="24" fillId="0" borderId="36" xfId="37" applyFont="1" applyBorder="1"/>
    <xf numFmtId="0" fontId="24" fillId="0" borderId="36" xfId="37" applyFont="1" applyBorder="1" applyAlignment="1">
      <alignment horizontal="center"/>
    </xf>
    <xf numFmtId="2" fontId="24" fillId="0" borderId="36" xfId="37" applyNumberFormat="1" applyFont="1" applyBorder="1" applyAlignment="1">
      <alignment horizontal="center"/>
    </xf>
    <xf numFmtId="3" fontId="24" fillId="0" borderId="36" xfId="37" applyNumberFormat="1" applyFont="1" applyBorder="1" applyProtection="1">
      <protection locked="0"/>
    </xf>
    <xf numFmtId="0" fontId="24" fillId="0" borderId="36" xfId="35" applyFont="1" applyBorder="1" applyAlignment="1">
      <alignment horizontal="left" vertical="center" wrapText="1"/>
    </xf>
    <xf numFmtId="0" fontId="16" fillId="0" borderId="36" xfId="37" applyFont="1" applyBorder="1" applyAlignment="1">
      <alignment horizontal="center"/>
    </xf>
    <xf numFmtId="0" fontId="16" fillId="0" borderId="36" xfId="36" quotePrefix="1" applyBorder="1" applyAlignment="1">
      <alignment horizontal="left" vertical="center" wrapText="1"/>
    </xf>
    <xf numFmtId="0" fontId="27" fillId="0" borderId="36" xfId="37" applyFont="1" applyBorder="1"/>
    <xf numFmtId="0" fontId="16" fillId="0" borderId="36" xfId="35" applyBorder="1" applyAlignment="1">
      <alignment horizontal="center" vertical="center"/>
    </xf>
    <xf numFmtId="0" fontId="27" fillId="0" borderId="36" xfId="35" applyFont="1" applyBorder="1" applyAlignment="1">
      <alignment vertical="center"/>
    </xf>
    <xf numFmtId="4" fontId="16" fillId="0" borderId="36" xfId="35" applyNumberFormat="1" applyBorder="1" applyAlignment="1">
      <alignment horizontal="center" vertical="center"/>
    </xf>
    <xf numFmtId="3" fontId="16" fillId="0" borderId="36" xfId="26" applyNumberFormat="1" applyFont="1" applyFill="1" applyBorder="1" applyAlignment="1">
      <alignment horizontal="centerContinuous" vertical="center"/>
    </xf>
    <xf numFmtId="0" fontId="16" fillId="0" borderId="36" xfId="35" applyBorder="1" applyAlignment="1">
      <alignment vertical="center"/>
    </xf>
    <xf numFmtId="3" fontId="5" fillId="0" borderId="36" xfId="26" applyNumberFormat="1" applyFont="1" applyFill="1" applyBorder="1" applyAlignment="1">
      <alignment vertical="center"/>
    </xf>
    <xf numFmtId="172" fontId="16" fillId="0" borderId="36" xfId="38" applyNumberFormat="1" applyFont="1" applyFill="1" applyBorder="1" applyAlignment="1">
      <alignment horizontal="center" vertical="center"/>
    </xf>
    <xf numFmtId="3" fontId="16" fillId="0" borderId="36" xfId="28" applyNumberFormat="1" applyBorder="1" applyAlignment="1" applyProtection="1">
      <alignment vertical="center"/>
      <protection locked="0"/>
    </xf>
    <xf numFmtId="2" fontId="16" fillId="0" borderId="36" xfId="38" applyNumberFormat="1" applyFont="1" applyFill="1" applyBorder="1" applyAlignment="1">
      <alignment horizontal="center" vertical="center"/>
    </xf>
    <xf numFmtId="1" fontId="16" fillId="0" borderId="36" xfId="35" applyNumberFormat="1" applyBorder="1" applyAlignment="1">
      <alignment horizontal="center" vertical="center"/>
    </xf>
    <xf numFmtId="0" fontId="28" fillId="0" borderId="36" xfId="35" applyFont="1" applyBorder="1" applyAlignment="1">
      <alignment horizontal="left" vertical="center" wrapText="1"/>
    </xf>
    <xf numFmtId="0" fontId="16" fillId="0" borderId="36" xfId="35" applyBorder="1" applyAlignment="1">
      <alignment horizontal="left" vertical="center" wrapText="1"/>
    </xf>
    <xf numFmtId="2" fontId="16" fillId="0" borderId="36" xfId="35" applyNumberFormat="1" applyBorder="1" applyAlignment="1">
      <alignment horizontal="center" vertical="center"/>
    </xf>
    <xf numFmtId="0" fontId="24" fillId="0" borderId="36" xfId="35" applyFont="1" applyBorder="1" applyAlignment="1">
      <alignment horizontal="center" vertical="center"/>
    </xf>
    <xf numFmtId="0" fontId="24" fillId="0" borderId="36" xfId="35" applyFont="1" applyBorder="1" applyAlignment="1">
      <alignment vertical="center"/>
    </xf>
    <xf numFmtId="2" fontId="24" fillId="0" borderId="36" xfId="35" applyNumberFormat="1" applyFont="1" applyBorder="1" applyAlignment="1">
      <alignment horizontal="center" vertical="center"/>
    </xf>
    <xf numFmtId="0" fontId="28" fillId="0" borderId="36" xfId="35" quotePrefix="1" applyFont="1" applyBorder="1" applyAlignment="1">
      <alignment horizontal="left" vertical="center" wrapText="1"/>
    </xf>
    <xf numFmtId="0" fontId="27" fillId="0" borderId="36" xfId="35" applyFont="1" applyBorder="1" applyAlignment="1">
      <alignment horizontal="left" vertical="center" wrapText="1"/>
    </xf>
    <xf numFmtId="3" fontId="16" fillId="0" borderId="36" xfId="35" applyNumberFormat="1" applyBorder="1" applyAlignment="1">
      <alignment horizontal="center" vertical="center"/>
    </xf>
    <xf numFmtId="3" fontId="16" fillId="0" borderId="36" xfId="26" applyNumberFormat="1" applyFont="1" applyFill="1" applyBorder="1" applyAlignment="1">
      <alignment horizontal="right" vertical="center"/>
    </xf>
    <xf numFmtId="3" fontId="24" fillId="0" borderId="36" xfId="35" applyNumberFormat="1" applyFont="1" applyBorder="1" applyAlignment="1">
      <alignment horizontal="center" vertical="center"/>
    </xf>
    <xf numFmtId="3" fontId="24" fillId="0" borderId="36" xfId="35" applyNumberFormat="1" applyFont="1" applyBorder="1" applyAlignment="1">
      <alignment vertical="center"/>
    </xf>
    <xf numFmtId="3" fontId="24" fillId="0" borderId="36" xfId="26" applyNumberFormat="1" applyFont="1" applyFill="1" applyBorder="1" applyAlignment="1">
      <alignment horizontal="right" vertical="center"/>
    </xf>
    <xf numFmtId="0" fontId="16" fillId="0" borderId="36" xfId="35" quotePrefix="1" applyBorder="1" applyAlignment="1">
      <alignment horizontal="left" vertical="center" wrapText="1"/>
    </xf>
    <xf numFmtId="3" fontId="16" fillId="0" borderId="36" xfId="26" applyNumberFormat="1" applyFont="1" applyFill="1" applyBorder="1" applyAlignment="1">
      <alignment horizontal="center" vertical="center"/>
    </xf>
    <xf numFmtId="169" fontId="16" fillId="0" borderId="36" xfId="35" applyNumberFormat="1" applyBorder="1" applyAlignment="1">
      <alignment horizontal="center" vertical="center"/>
    </xf>
    <xf numFmtId="0" fontId="27" fillId="0" borderId="36" xfId="35" applyFont="1" applyBorder="1" applyAlignment="1">
      <alignment vertical="center" wrapText="1"/>
    </xf>
    <xf numFmtId="168" fontId="16" fillId="0" borderId="36" xfId="35" applyNumberFormat="1" applyBorder="1" applyAlignment="1">
      <alignment horizontal="center" vertical="center"/>
    </xf>
    <xf numFmtId="0" fontId="29" fillId="0" borderId="36" xfId="36" applyFont="1" applyBorder="1" applyAlignment="1">
      <alignment vertical="top" wrapText="1"/>
    </xf>
    <xf numFmtId="0" fontId="27" fillId="0" borderId="36" xfId="35" applyFont="1" applyBorder="1" applyAlignment="1">
      <alignment horizontal="left" vertical="center"/>
    </xf>
    <xf numFmtId="0" fontId="24" fillId="0" borderId="36" xfId="35" applyFont="1" applyBorder="1" applyAlignment="1">
      <alignment vertical="center" wrapText="1"/>
    </xf>
    <xf numFmtId="0" fontId="28" fillId="0" borderId="36" xfId="35" applyFont="1" applyBorder="1" applyAlignment="1">
      <alignment horizontal="left" vertical="center"/>
    </xf>
    <xf numFmtId="0" fontId="16" fillId="0" borderId="36" xfId="35" applyBorder="1" applyAlignment="1">
      <alignment vertical="center" wrapText="1"/>
    </xf>
    <xf numFmtId="3" fontId="16" fillId="0" borderId="36" xfId="26" applyNumberFormat="1" applyFont="1" applyFill="1" applyBorder="1" applyAlignment="1">
      <alignment vertical="center"/>
    </xf>
    <xf numFmtId="0" fontId="16" fillId="0" borderId="36" xfId="36" applyBorder="1" applyAlignment="1">
      <alignment horizontal="justify" vertical="top" wrapText="1"/>
    </xf>
    <xf numFmtId="0" fontId="28" fillId="0" borderId="36" xfId="36" applyFont="1" applyBorder="1" applyAlignment="1">
      <alignment horizontal="left" vertical="center" wrapText="1"/>
    </xf>
    <xf numFmtId="0" fontId="16" fillId="0" borderId="36" xfId="36" applyBorder="1" applyAlignment="1">
      <alignment horizontal="left" vertical="center" wrapText="1"/>
    </xf>
    <xf numFmtId="0" fontId="28" fillId="0" borderId="36" xfId="35" applyFont="1" applyBorder="1" applyAlignment="1">
      <alignment vertical="center" wrapText="1"/>
    </xf>
    <xf numFmtId="0" fontId="16" fillId="0" borderId="36" xfId="35" applyBorder="1" applyAlignment="1">
      <alignment horizontal="justify" vertical="center" wrapText="1"/>
    </xf>
    <xf numFmtId="0" fontId="16" fillId="0" borderId="36" xfId="36" applyBorder="1" applyAlignment="1">
      <alignment vertical="center" wrapText="1"/>
    </xf>
    <xf numFmtId="0" fontId="16" fillId="0" borderId="36" xfId="35" applyBorder="1" applyAlignment="1">
      <alignment horizontal="justify" vertical="center"/>
    </xf>
    <xf numFmtId="0" fontId="16" fillId="0" borderId="36" xfId="35" quotePrefix="1" applyBorder="1" applyAlignment="1">
      <alignment horizontal="left" vertical="center"/>
    </xf>
    <xf numFmtId="1" fontId="24" fillId="0" borderId="36" xfId="35" applyNumberFormat="1" applyFont="1" applyBorder="1" applyAlignment="1">
      <alignment horizontal="center" vertical="center"/>
    </xf>
    <xf numFmtId="0" fontId="24" fillId="0" borderId="37" xfId="36" applyFont="1" applyBorder="1" applyAlignment="1">
      <alignment horizontal="center" vertical="center"/>
    </xf>
    <xf numFmtId="0" fontId="24" fillId="0" borderId="38" xfId="36" applyFont="1" applyBorder="1" applyAlignment="1">
      <alignment horizontal="center" vertical="center"/>
    </xf>
    <xf numFmtId="4" fontId="24" fillId="0" borderId="38" xfId="36" applyNumberFormat="1" applyFont="1" applyBorder="1" applyAlignment="1">
      <alignment horizontal="center" vertical="center"/>
    </xf>
    <xf numFmtId="3" fontId="24" fillId="0" borderId="38" xfId="26" applyNumberFormat="1" applyFont="1" applyFill="1" applyBorder="1" applyAlignment="1">
      <alignment horizontal="center" vertical="center"/>
    </xf>
    <xf numFmtId="166" fontId="24" fillId="0" borderId="39" xfId="16" applyNumberFormat="1" applyFont="1" applyFill="1" applyBorder="1" applyAlignment="1">
      <alignment horizontal="center" vertical="center"/>
    </xf>
    <xf numFmtId="0" fontId="24" fillId="0" borderId="4" xfId="36" applyFont="1" applyBorder="1" applyAlignment="1">
      <alignment horizontal="center" vertical="center"/>
    </xf>
    <xf numFmtId="166" fontId="24" fillId="0" borderId="3" xfId="16" applyNumberFormat="1" applyFont="1" applyFill="1" applyBorder="1" applyAlignment="1">
      <alignment horizontal="center" vertical="center"/>
    </xf>
    <xf numFmtId="0" fontId="16" fillId="0" borderId="4" xfId="37" applyFont="1" applyBorder="1"/>
    <xf numFmtId="166" fontId="24" fillId="0" borderId="3" xfId="16" applyNumberFormat="1" applyFont="1" applyFill="1" applyBorder="1" applyProtection="1">
      <protection locked="0"/>
    </xf>
    <xf numFmtId="0" fontId="16" fillId="0" borderId="4" xfId="37" applyFont="1" applyBorder="1" applyAlignment="1">
      <alignment horizontal="center"/>
    </xf>
    <xf numFmtId="168" fontId="24" fillId="0" borderId="4" xfId="37" applyNumberFormat="1" applyFont="1" applyBorder="1" applyAlignment="1">
      <alignment horizontal="center"/>
    </xf>
    <xf numFmtId="0" fontId="16" fillId="0" borderId="4" xfId="35" applyBorder="1" applyAlignment="1">
      <alignment horizontal="center" vertical="center"/>
    </xf>
    <xf numFmtId="166" fontId="16" fillId="0" borderId="3" xfId="16" applyNumberFormat="1" applyFont="1" applyFill="1" applyBorder="1" applyAlignment="1">
      <alignment vertical="center"/>
    </xf>
    <xf numFmtId="166" fontId="16" fillId="0" borderId="3" xfId="16" applyNumberFormat="1" applyFont="1" applyFill="1" applyBorder="1" applyAlignment="1">
      <alignment horizontal="right" vertical="center"/>
    </xf>
    <xf numFmtId="0" fontId="24" fillId="0" borderId="4" xfId="35" applyFont="1" applyBorder="1" applyAlignment="1">
      <alignment horizontal="center" vertical="center"/>
    </xf>
    <xf numFmtId="0" fontId="16" fillId="0" borderId="4" xfId="35" applyBorder="1" applyAlignment="1">
      <alignment vertical="center"/>
    </xf>
    <xf numFmtId="0" fontId="16" fillId="0" borderId="4" xfId="35" applyBorder="1" applyAlignment="1">
      <alignment horizontal="left" vertical="center"/>
    </xf>
    <xf numFmtId="0" fontId="16" fillId="0" borderId="4" xfId="35" quotePrefix="1" applyBorder="1" applyAlignment="1">
      <alignment horizontal="center" vertical="center"/>
    </xf>
    <xf numFmtId="3" fontId="24" fillId="0" borderId="4" xfId="35" applyNumberFormat="1" applyFont="1" applyBorder="1" applyAlignment="1">
      <alignment horizontal="center" vertical="center"/>
    </xf>
    <xf numFmtId="166" fontId="24" fillId="0" borderId="3" xfId="16" applyNumberFormat="1" applyFont="1" applyFill="1" applyBorder="1" applyAlignment="1">
      <alignment horizontal="right" vertical="center"/>
    </xf>
    <xf numFmtId="165" fontId="16" fillId="0" borderId="4" xfId="26" applyFont="1" applyFill="1" applyBorder="1" applyAlignment="1">
      <alignment horizontal="center" vertical="center"/>
    </xf>
    <xf numFmtId="166" fontId="16" fillId="0" borderId="3" xfId="16" applyNumberFormat="1" applyFont="1" applyFill="1" applyBorder="1" applyAlignment="1">
      <alignment horizontal="center" vertical="center"/>
    </xf>
    <xf numFmtId="0" fontId="24" fillId="0" borderId="2" xfId="35" applyFont="1" applyBorder="1" applyAlignment="1">
      <alignment horizontal="center" vertical="center"/>
    </xf>
    <xf numFmtId="0" fontId="24" fillId="0" borderId="31" xfId="35" applyFont="1" applyBorder="1" applyAlignment="1">
      <alignment horizontal="left" vertical="center" wrapText="1"/>
    </xf>
    <xf numFmtId="0" fontId="24" fillId="0" borderId="31" xfId="35" applyFont="1" applyBorder="1" applyAlignment="1">
      <alignment horizontal="center" vertical="center"/>
    </xf>
    <xf numFmtId="3" fontId="24" fillId="0" borderId="31" xfId="26" quotePrefix="1" applyNumberFormat="1" applyFont="1" applyFill="1" applyBorder="1" applyAlignment="1">
      <alignment horizontal="right" vertical="center"/>
    </xf>
    <xf numFmtId="166" fontId="24" fillId="0" borderId="1" xfId="16" applyNumberFormat="1" applyFont="1" applyFill="1" applyBorder="1" applyAlignment="1">
      <alignment horizontal="right" vertical="center"/>
    </xf>
    <xf numFmtId="0" fontId="24" fillId="0" borderId="36" xfId="41" applyFont="1" applyBorder="1" applyAlignment="1">
      <alignment horizontal="center" vertical="top"/>
    </xf>
    <xf numFmtId="0" fontId="16" fillId="0" borderId="36" xfId="41" quotePrefix="1" applyBorder="1" applyAlignment="1">
      <alignment horizontal="left" vertical="top" wrapText="1"/>
    </xf>
    <xf numFmtId="4" fontId="24" fillId="0" borderId="36" xfId="41" applyNumberFormat="1" applyFont="1" applyBorder="1" applyAlignment="1">
      <alignment horizontal="center" vertical="top"/>
    </xf>
    <xf numFmtId="0" fontId="16" fillId="0" borderId="36" xfId="41" applyBorder="1" applyAlignment="1">
      <alignment horizontal="center" vertical="top"/>
    </xf>
    <xf numFmtId="0" fontId="27" fillId="0" borderId="36" xfId="41" applyFont="1" applyBorder="1" applyAlignment="1">
      <alignment vertical="top"/>
    </xf>
    <xf numFmtId="4" fontId="16" fillId="0" borderId="36" xfId="41" applyNumberFormat="1" applyBorder="1" applyAlignment="1">
      <alignment horizontal="center" vertical="top"/>
    </xf>
    <xf numFmtId="0" fontId="16" fillId="0" borderId="36" xfId="41" applyBorder="1" applyAlignment="1">
      <alignment vertical="top"/>
    </xf>
    <xf numFmtId="0" fontId="16" fillId="2" borderId="36" xfId="41" applyFill="1" applyBorder="1" applyAlignment="1">
      <alignment horizontal="center" vertical="top"/>
    </xf>
    <xf numFmtId="0" fontId="32" fillId="0" borderId="36" xfId="0" applyFont="1" applyBorder="1" applyAlignment="1">
      <alignment horizontal="justify" vertical="center"/>
    </xf>
    <xf numFmtId="1" fontId="16" fillId="2" borderId="36" xfId="41" applyNumberFormat="1" applyFill="1" applyBorder="1" applyAlignment="1">
      <alignment horizontal="center" vertical="top"/>
    </xf>
    <xf numFmtId="0" fontId="16" fillId="2" borderId="36" xfId="41" applyFill="1" applyBorder="1" applyAlignment="1">
      <alignment horizontal="left" vertical="top" wrapText="1"/>
    </xf>
    <xf numFmtId="0" fontId="28" fillId="2" borderId="36" xfId="41" applyFont="1" applyFill="1" applyBorder="1" applyAlignment="1">
      <alignment horizontal="left" vertical="top" wrapText="1"/>
    </xf>
    <xf numFmtId="2" fontId="16" fillId="2" borderId="36" xfId="41" applyNumberFormat="1" applyFill="1" applyBorder="1" applyAlignment="1">
      <alignment horizontal="center" vertical="top"/>
    </xf>
    <xf numFmtId="0" fontId="24" fillId="0" borderId="36" xfId="41" applyFont="1" applyBorder="1" applyAlignment="1">
      <alignment vertical="top"/>
    </xf>
    <xf numFmtId="2" fontId="24" fillId="0" borderId="36" xfId="41" applyNumberFormat="1" applyFont="1" applyBorder="1" applyAlignment="1">
      <alignment horizontal="center" vertical="top"/>
    </xf>
    <xf numFmtId="0" fontId="16" fillId="0" borderId="36" xfId="0" applyFont="1" applyBorder="1" applyAlignment="1">
      <alignment vertical="center" wrapText="1"/>
    </xf>
    <xf numFmtId="2" fontId="16" fillId="0" borderId="36" xfId="41" applyNumberFormat="1" applyBorder="1" applyAlignment="1">
      <alignment horizontal="center" vertical="top"/>
    </xf>
    <xf numFmtId="0" fontId="16" fillId="0" borderId="36" xfId="0" applyFont="1" applyBorder="1"/>
    <xf numFmtId="0" fontId="16" fillId="0" borderId="36" xfId="0" applyFont="1" applyBorder="1" applyAlignment="1">
      <alignment horizontal="left" vertical="center" wrapText="1"/>
    </xf>
    <xf numFmtId="0" fontId="16" fillId="0" borderId="36" xfId="41" applyBorder="1" applyAlignment="1">
      <alignment horizontal="left" vertical="top" wrapText="1"/>
    </xf>
    <xf numFmtId="0" fontId="27" fillId="0" borderId="36" xfId="41" applyFont="1" applyBorder="1" applyAlignment="1">
      <alignment horizontal="left" vertical="top" wrapText="1"/>
    </xf>
    <xf numFmtId="0" fontId="24" fillId="0" borderId="36" xfId="41" applyFont="1" applyBorder="1" applyAlignment="1">
      <alignment horizontal="left" vertical="top" wrapText="1"/>
    </xf>
    <xf numFmtId="0" fontId="24" fillId="0" borderId="38" xfId="11" applyFont="1" applyBorder="1" applyAlignment="1">
      <alignment horizontal="center" vertical="top" wrapText="1"/>
    </xf>
    <xf numFmtId="41" fontId="16" fillId="0" borderId="27" xfId="39" applyFont="1" applyFill="1" applyBorder="1"/>
    <xf numFmtId="41" fontId="16" fillId="0" borderId="11" xfId="39" applyFont="1" applyFill="1" applyBorder="1"/>
    <xf numFmtId="41" fontId="16" fillId="0" borderId="0" xfId="39" applyFont="1" applyFill="1" applyBorder="1"/>
    <xf numFmtId="41" fontId="16" fillId="0" borderId="9" xfId="39" applyFont="1" applyFill="1" applyBorder="1"/>
    <xf numFmtId="41" fontId="18" fillId="0" borderId="0" xfId="39" applyFont="1" applyFill="1" applyBorder="1"/>
    <xf numFmtId="41" fontId="18" fillId="0" borderId="9" xfId="39" applyFont="1" applyFill="1" applyBorder="1"/>
    <xf numFmtId="41" fontId="17" fillId="0" borderId="23" xfId="39" applyFont="1" applyFill="1" applyBorder="1" applyAlignment="1">
      <alignment horizontal="center" vertical="center"/>
    </xf>
    <xf numFmtId="41" fontId="17" fillId="0" borderId="7" xfId="39" applyFont="1" applyFill="1" applyBorder="1" applyAlignment="1">
      <alignment horizontal="center" vertical="center"/>
    </xf>
    <xf numFmtId="41" fontId="18" fillId="0" borderId="18" xfId="39" applyFont="1" applyFill="1" applyBorder="1"/>
    <xf numFmtId="41" fontId="18" fillId="0" borderId="18" xfId="39" applyFont="1" applyFill="1" applyBorder="1" applyAlignment="1">
      <alignment horizontal="center" vertical="center"/>
    </xf>
    <xf numFmtId="41" fontId="18" fillId="0" borderId="9" xfId="39" applyFont="1" applyFill="1" applyBorder="1" applyAlignment="1">
      <alignment horizontal="center" vertical="center"/>
    </xf>
    <xf numFmtId="41" fontId="18" fillId="0" borderId="18" xfId="39" applyFont="1" applyFill="1" applyBorder="1" applyAlignment="1">
      <alignment horizontal="center"/>
    </xf>
    <xf numFmtId="41" fontId="18" fillId="0" borderId="9" xfId="39" applyFont="1" applyFill="1" applyBorder="1" applyAlignment="1">
      <alignment horizontal="center"/>
    </xf>
    <xf numFmtId="41" fontId="18" fillId="0" borderId="25" xfId="39" applyFont="1" applyFill="1" applyBorder="1" applyAlignment="1">
      <alignment horizontal="center"/>
    </xf>
    <xf numFmtId="41" fontId="17" fillId="0" borderId="13" xfId="39" applyFont="1" applyFill="1" applyBorder="1"/>
    <xf numFmtId="41" fontId="17" fillId="0" borderId="23" xfId="39" applyFont="1" applyFill="1" applyBorder="1" applyAlignment="1">
      <alignment horizontal="center"/>
    </xf>
    <xf numFmtId="41" fontId="17" fillId="0" borderId="7" xfId="39" applyFont="1" applyFill="1" applyBorder="1" applyAlignment="1">
      <alignment horizontal="center"/>
    </xf>
    <xf numFmtId="41" fontId="17" fillId="0" borderId="21" xfId="39" applyFont="1" applyFill="1" applyBorder="1" applyAlignment="1">
      <alignment horizontal="center"/>
    </xf>
    <xf numFmtId="41" fontId="17" fillId="0" borderId="20" xfId="39" applyFont="1" applyFill="1" applyBorder="1" applyAlignment="1">
      <alignment horizontal="center"/>
    </xf>
    <xf numFmtId="41" fontId="18" fillId="0" borderId="17" xfId="39" applyFont="1" applyFill="1" applyBorder="1"/>
    <xf numFmtId="41" fontId="17" fillId="0" borderId="13" xfId="39" applyFont="1" applyFill="1" applyBorder="1" applyAlignment="1">
      <alignment horizontal="right"/>
    </xf>
    <xf numFmtId="41" fontId="16" fillId="0" borderId="27" xfId="39" applyFont="1" applyBorder="1"/>
    <xf numFmtId="41" fontId="16" fillId="0" borderId="11" xfId="39" applyFont="1" applyBorder="1"/>
    <xf numFmtId="41" fontId="16" fillId="0" borderId="0" xfId="39" applyFont="1"/>
    <xf numFmtId="41" fontId="16" fillId="0" borderId="9" xfId="39" applyFont="1" applyBorder="1"/>
    <xf numFmtId="41" fontId="18" fillId="0" borderId="0" xfId="39" applyFont="1"/>
    <xf numFmtId="41" fontId="18" fillId="0" borderId="9" xfId="39" applyFont="1" applyBorder="1"/>
    <xf numFmtId="41" fontId="17" fillId="0" borderId="23" xfId="39" applyFont="1" applyBorder="1" applyAlignment="1">
      <alignment horizontal="center" vertical="center"/>
    </xf>
    <xf numFmtId="41" fontId="17" fillId="0" borderId="7" xfId="39" applyFont="1" applyBorder="1" applyAlignment="1">
      <alignment horizontal="center" vertical="center"/>
    </xf>
    <xf numFmtId="41" fontId="18" fillId="0" borderId="18" xfId="39" applyFont="1" applyBorder="1"/>
    <xf numFmtId="41" fontId="17" fillId="0" borderId="23" xfId="39" applyFont="1" applyBorder="1" applyAlignment="1">
      <alignment horizontal="center"/>
    </xf>
    <xf numFmtId="41" fontId="17" fillId="0" borderId="7" xfId="39" applyFont="1" applyBorder="1" applyAlignment="1">
      <alignment horizontal="center"/>
    </xf>
    <xf numFmtId="41" fontId="18" fillId="0" borderId="25" xfId="39" applyFont="1" applyFill="1" applyBorder="1"/>
    <xf numFmtId="41" fontId="17" fillId="0" borderId="7" xfId="39" applyFont="1" applyFill="1" applyBorder="1"/>
    <xf numFmtId="41" fontId="17" fillId="0" borderId="21" xfId="39" applyFont="1" applyBorder="1" applyAlignment="1">
      <alignment horizontal="center"/>
    </xf>
    <xf numFmtId="41" fontId="17" fillId="0" borderId="20" xfId="39" applyFont="1" applyBorder="1" applyAlignment="1">
      <alignment horizontal="center"/>
    </xf>
    <xf numFmtId="41" fontId="18" fillId="0" borderId="17" xfId="39" applyFont="1" applyBorder="1"/>
    <xf numFmtId="41" fontId="18" fillId="0" borderId="18" xfId="39" applyFont="1" applyBorder="1" applyAlignment="1">
      <alignment horizontal="center" vertical="justify"/>
    </xf>
    <xf numFmtId="41" fontId="18" fillId="0" borderId="17" xfId="39" applyFont="1" applyFill="1" applyBorder="1" applyAlignment="1">
      <alignment vertical="justify"/>
    </xf>
    <xf numFmtId="41" fontId="18" fillId="0" borderId="31" xfId="39" applyFont="1" applyFill="1" applyBorder="1" applyAlignment="1">
      <alignment horizontal="right"/>
    </xf>
    <xf numFmtId="41" fontId="18" fillId="0" borderId="1" xfId="39" applyFont="1" applyFill="1" applyBorder="1" applyAlignment="1">
      <alignment horizontal="right"/>
    </xf>
    <xf numFmtId="41" fontId="18" fillId="0" borderId="0" xfId="39" applyFont="1" applyFill="1" applyBorder="1" applyAlignment="1">
      <alignment horizontal="right"/>
    </xf>
    <xf numFmtId="41" fontId="17" fillId="0" borderId="18" xfId="39" applyFont="1" applyBorder="1" applyAlignment="1">
      <alignment horizontal="center"/>
    </xf>
    <xf numFmtId="41" fontId="17" fillId="0" borderId="17" xfId="39" applyFont="1" applyBorder="1" applyAlignment="1">
      <alignment horizontal="center"/>
    </xf>
    <xf numFmtId="41" fontId="18" fillId="0" borderId="17" xfId="39" applyFont="1" applyBorder="1" applyAlignment="1">
      <alignment horizontal="center" vertical="justify"/>
    </xf>
    <xf numFmtId="41" fontId="18" fillId="0" borderId="18" xfId="39" applyFont="1" applyBorder="1" applyAlignment="1">
      <alignment vertical="justify"/>
    </xf>
    <xf numFmtId="41" fontId="18" fillId="0" borderId="9" xfId="39" applyFont="1" applyFill="1" applyBorder="1" applyAlignment="1"/>
    <xf numFmtId="41" fontId="18" fillId="0" borderId="17" xfId="39" applyFont="1" applyFill="1" applyBorder="1" applyAlignment="1"/>
    <xf numFmtId="41" fontId="18" fillId="0" borderId="18" xfId="39" applyFont="1" applyFill="1" applyBorder="1" applyAlignment="1">
      <alignment vertical="justify"/>
    </xf>
    <xf numFmtId="41" fontId="18" fillId="0" borderId="0" xfId="39" applyFont="1" applyFill="1" applyBorder="1" applyAlignment="1"/>
    <xf numFmtId="41" fontId="16" fillId="0" borderId="0" xfId="39" applyFont="1" applyFill="1" applyBorder="1" applyAlignment="1"/>
    <xf numFmtId="41" fontId="18" fillId="0" borderId="17" xfId="39" applyFont="1" applyBorder="1" applyAlignment="1">
      <alignment vertical="justify"/>
    </xf>
    <xf numFmtId="41" fontId="17" fillId="0" borderId="18" xfId="39" applyFont="1" applyBorder="1" applyAlignment="1">
      <alignment horizontal="center" vertical="justify"/>
    </xf>
    <xf numFmtId="41" fontId="18" fillId="0" borderId="18" xfId="39" applyFont="1" applyBorder="1" applyAlignment="1">
      <alignment horizontal="center"/>
    </xf>
    <xf numFmtId="41" fontId="18" fillId="0" borderId="0" xfId="39" applyFont="1" applyAlignment="1">
      <alignment vertical="justify"/>
    </xf>
    <xf numFmtId="41" fontId="17" fillId="0" borderId="0" xfId="39" applyFont="1" applyAlignment="1">
      <alignment horizontal="center"/>
    </xf>
    <xf numFmtId="41" fontId="18" fillId="0" borderId="18" xfId="39" applyFont="1" applyFill="1" applyBorder="1" applyAlignment="1">
      <alignment horizontal="right"/>
    </xf>
    <xf numFmtId="41" fontId="18" fillId="0" borderId="17" xfId="39" applyFont="1" applyFill="1" applyBorder="1" applyAlignment="1">
      <alignment horizontal="right"/>
    </xf>
    <xf numFmtId="41" fontId="18" fillId="0" borderId="0" xfId="39" applyFont="1" applyFill="1"/>
    <xf numFmtId="41" fontId="17" fillId="0" borderId="23" xfId="39" applyFont="1" applyFill="1" applyBorder="1" applyAlignment="1">
      <alignment horizontal="center" vertical="center" wrapText="1"/>
    </xf>
    <xf numFmtId="41" fontId="17" fillId="0" borderId="7" xfId="39" applyFont="1" applyFill="1" applyBorder="1" applyAlignment="1">
      <alignment horizontal="center" vertical="center" wrapText="1"/>
    </xf>
    <xf numFmtId="41" fontId="18" fillId="0" borderId="18" xfId="39" applyFont="1" applyFill="1" applyBorder="1" applyAlignment="1">
      <alignment horizontal="center" vertical="justify"/>
    </xf>
    <xf numFmtId="41" fontId="17" fillId="0" borderId="17" xfId="39" applyFont="1" applyFill="1" applyBorder="1" applyAlignment="1">
      <alignment horizontal="center"/>
    </xf>
    <xf numFmtId="41" fontId="18" fillId="0" borderId="0" xfId="39" applyFont="1" applyFill="1" applyBorder="1" applyAlignment="1">
      <alignment vertical="justify"/>
    </xf>
    <xf numFmtId="41" fontId="18" fillId="0" borderId="9" xfId="39" applyFont="1" applyFill="1" applyBorder="1" applyAlignment="1">
      <alignment vertical="justify"/>
    </xf>
    <xf numFmtId="41" fontId="17" fillId="0" borderId="0" xfId="39" applyFont="1" applyFill="1" applyBorder="1" applyAlignment="1">
      <alignment horizontal="center"/>
    </xf>
    <xf numFmtId="41" fontId="18" fillId="0" borderId="17" xfId="39" applyFont="1" applyFill="1" applyBorder="1" applyAlignment="1">
      <alignment horizontal="center" vertical="justify"/>
    </xf>
    <xf numFmtId="41" fontId="31" fillId="0" borderId="0" xfId="39" applyFont="1" applyFill="1" applyBorder="1"/>
    <xf numFmtId="41" fontId="31" fillId="0" borderId="0" xfId="39" applyFont="1" applyFill="1"/>
    <xf numFmtId="41" fontId="24" fillId="0" borderId="0" xfId="39" applyFont="1" applyFill="1" applyAlignment="1">
      <alignment horizontal="right" vertical="top"/>
    </xf>
    <xf numFmtId="41" fontId="24" fillId="0" borderId="0" xfId="39" applyFont="1" applyFill="1" applyAlignment="1">
      <alignment vertical="top"/>
    </xf>
    <xf numFmtId="41" fontId="24" fillId="0" borderId="38" xfId="39" applyFont="1" applyBorder="1" applyAlignment="1">
      <alignment horizontal="center" vertical="top" wrapText="1"/>
    </xf>
    <xf numFmtId="41" fontId="24" fillId="0" borderId="39" xfId="39" applyFont="1" applyBorder="1" applyAlignment="1">
      <alignment horizontal="center" vertical="top" wrapText="1"/>
    </xf>
    <xf numFmtId="41" fontId="24" fillId="0" borderId="36" xfId="39" applyFont="1" applyBorder="1" applyAlignment="1">
      <alignment horizontal="centerContinuous" vertical="top"/>
    </xf>
    <xf numFmtId="41" fontId="16" fillId="0" borderId="3" xfId="39" applyFont="1" applyBorder="1" applyAlignment="1">
      <alignment vertical="top"/>
    </xf>
    <xf numFmtId="41" fontId="16" fillId="0" borderId="36" xfId="39" applyFont="1" applyFill="1" applyBorder="1" applyAlignment="1">
      <alignment horizontal="centerContinuous" vertical="top"/>
    </xf>
    <xf numFmtId="41" fontId="16" fillId="0" borderId="36" xfId="39" applyFont="1" applyFill="1" applyBorder="1" applyAlignment="1">
      <alignment horizontal="right" vertical="top"/>
    </xf>
    <xf numFmtId="41" fontId="16" fillId="3" borderId="3" xfId="39" applyFont="1" applyFill="1" applyBorder="1" applyAlignment="1">
      <alignment horizontal="right" vertical="top"/>
    </xf>
    <xf numFmtId="41" fontId="16" fillId="0" borderId="3" xfId="39" applyFont="1" applyBorder="1" applyAlignment="1">
      <alignment horizontal="right" vertical="top"/>
    </xf>
    <xf numFmtId="41" fontId="16" fillId="0" borderId="0" xfId="39" applyFont="1" applyFill="1" applyAlignment="1">
      <alignment horizontal="right" vertical="top"/>
    </xf>
    <xf numFmtId="41" fontId="24" fillId="0" borderId="0" xfId="39" applyFont="1" applyFill="1" applyAlignment="1">
      <alignment horizontal="right" vertical="center"/>
    </xf>
    <xf numFmtId="41" fontId="24" fillId="0" borderId="0" xfId="39" quotePrefix="1" applyFont="1" applyFill="1" applyAlignment="1">
      <alignment horizontal="left" vertical="center"/>
    </xf>
    <xf numFmtId="41" fontId="24" fillId="0" borderId="0" xfId="39" applyFont="1" applyFill="1" applyAlignment="1">
      <alignment vertical="center"/>
    </xf>
    <xf numFmtId="41" fontId="24" fillId="0" borderId="38" xfId="39" applyFont="1" applyFill="1" applyBorder="1" applyAlignment="1">
      <alignment horizontal="center" vertical="center"/>
    </xf>
    <xf numFmtId="41" fontId="24" fillId="0" borderId="39" xfId="39" applyFont="1" applyFill="1" applyBorder="1" applyAlignment="1">
      <alignment horizontal="center" vertical="center"/>
    </xf>
    <xf numFmtId="41" fontId="24" fillId="0" borderId="36" xfId="39" applyFont="1" applyFill="1" applyBorder="1" applyAlignment="1">
      <alignment horizontal="center" vertical="center"/>
    </xf>
    <xf numFmtId="41" fontId="24" fillId="0" borderId="3" xfId="39" applyFont="1" applyFill="1" applyBorder="1" applyAlignment="1">
      <alignment horizontal="center" vertical="center"/>
    </xf>
    <xf numFmtId="41" fontId="24" fillId="0" borderId="36" xfId="39" applyFont="1" applyBorder="1" applyProtection="1">
      <protection locked="0"/>
    </xf>
    <xf numFmtId="41" fontId="24" fillId="0" borderId="3" xfId="39" applyFont="1" applyFill="1" applyBorder="1" applyProtection="1">
      <protection locked="0"/>
    </xf>
    <xf numFmtId="41" fontId="16" fillId="0" borderId="36" xfId="39" applyFont="1" applyFill="1" applyBorder="1" applyAlignment="1">
      <alignment horizontal="centerContinuous" vertical="center"/>
    </xf>
    <xf numFmtId="41" fontId="16" fillId="0" borderId="3" xfId="39" applyFont="1" applyFill="1" applyBorder="1" applyAlignment="1">
      <alignment vertical="center"/>
    </xf>
    <xf numFmtId="41" fontId="5" fillId="0" borderId="36" xfId="39" applyFont="1" applyFill="1" applyBorder="1" applyAlignment="1">
      <alignment vertical="center"/>
    </xf>
    <xf numFmtId="41" fontId="16" fillId="0" borderId="36" xfId="39" applyFont="1" applyBorder="1" applyAlignment="1" applyProtection="1">
      <alignment vertical="center"/>
      <protection locked="0"/>
    </xf>
    <xf numFmtId="41" fontId="16" fillId="0" borderId="3" xfId="39" applyFont="1" applyFill="1" applyBorder="1" applyAlignment="1">
      <alignment horizontal="right" vertical="center"/>
    </xf>
    <xf numFmtId="41" fontId="16" fillId="0" borderId="36" xfId="39" applyFont="1" applyFill="1" applyBorder="1" applyAlignment="1">
      <alignment horizontal="right" vertical="center"/>
    </xf>
    <xf numFmtId="41" fontId="24" fillId="0" borderId="36" xfId="39" applyFont="1" applyFill="1" applyBorder="1" applyAlignment="1">
      <alignment horizontal="right" vertical="center"/>
    </xf>
    <xf numFmtId="41" fontId="24" fillId="0" borderId="3" xfId="39" applyFont="1" applyFill="1" applyBorder="1" applyAlignment="1">
      <alignment horizontal="right" vertical="center"/>
    </xf>
    <xf numFmtId="41" fontId="16" fillId="0" borderId="36" xfId="39" applyFont="1" applyFill="1" applyBorder="1" applyAlignment="1">
      <alignment horizontal="center" vertical="center"/>
    </xf>
    <xf numFmtId="41" fontId="16" fillId="0" borderId="36" xfId="39" applyFont="1" applyFill="1" applyBorder="1" applyAlignment="1">
      <alignment vertical="center"/>
    </xf>
    <xf numFmtId="41" fontId="16" fillId="0" borderId="3" xfId="39" applyFont="1" applyFill="1" applyBorder="1" applyAlignment="1">
      <alignment horizontal="center" vertical="center"/>
    </xf>
    <xf numFmtId="41" fontId="24" fillId="0" borderId="31" xfId="39" quotePrefix="1" applyFont="1" applyFill="1" applyBorder="1" applyAlignment="1">
      <alignment horizontal="right" vertical="center"/>
    </xf>
    <xf numFmtId="41" fontId="24" fillId="0" borderId="1" xfId="39" applyFont="1" applyFill="1" applyBorder="1" applyAlignment="1">
      <alignment horizontal="right" vertical="center"/>
    </xf>
    <xf numFmtId="41" fontId="31" fillId="0" borderId="0" xfId="39" applyFont="1"/>
    <xf numFmtId="0" fontId="16" fillId="2" borderId="10" xfId="41" applyFill="1" applyBorder="1" applyAlignment="1">
      <alignment horizontal="center" vertical="top"/>
    </xf>
    <xf numFmtId="0" fontId="16" fillId="2" borderId="10" xfId="41" applyFill="1" applyBorder="1" applyAlignment="1">
      <alignment horizontal="center" vertical="center"/>
    </xf>
    <xf numFmtId="0" fontId="24" fillId="0" borderId="10" xfId="41" applyFont="1" applyBorder="1" applyAlignment="1">
      <alignment horizontal="center" vertical="top"/>
    </xf>
    <xf numFmtId="0" fontId="16" fillId="0" borderId="10" xfId="41" applyBorder="1" applyAlignment="1">
      <alignment vertical="top"/>
    </xf>
    <xf numFmtId="0" fontId="16" fillId="0" borderId="10" xfId="41" applyBorder="1" applyAlignment="1">
      <alignment horizontal="center" vertical="top"/>
    </xf>
    <xf numFmtId="0" fontId="16" fillId="0" borderId="10" xfId="41" applyBorder="1" applyAlignment="1">
      <alignment horizontal="center" vertical="center"/>
    </xf>
    <xf numFmtId="41" fontId="16" fillId="0" borderId="3" xfId="39" applyFont="1" applyFill="1" applyBorder="1" applyAlignment="1">
      <alignment horizontal="right" vertical="top"/>
    </xf>
    <xf numFmtId="43" fontId="18" fillId="0" borderId="18" xfId="4" applyFont="1" applyFill="1" applyBorder="1"/>
    <xf numFmtId="0" fontId="24" fillId="0" borderId="40" xfId="11" applyFont="1" applyBorder="1" applyAlignment="1">
      <alignment horizontal="center" vertical="top" wrapText="1"/>
    </xf>
    <xf numFmtId="0" fontId="16" fillId="0" borderId="36" xfId="36" applyBorder="1"/>
    <xf numFmtId="41" fontId="16" fillId="0" borderId="36" xfId="39" applyFont="1" applyBorder="1"/>
    <xf numFmtId="41" fontId="16" fillId="0" borderId="3" xfId="39" applyFont="1" applyBorder="1"/>
    <xf numFmtId="0" fontId="16" fillId="0" borderId="19" xfId="41" applyBorder="1" applyAlignment="1">
      <alignment horizontal="center" vertical="top"/>
    </xf>
    <xf numFmtId="0" fontId="24" fillId="0" borderId="41" xfId="41" applyFont="1" applyBorder="1" applyAlignment="1">
      <alignment horizontal="left" vertical="top" wrapText="1"/>
    </xf>
    <xf numFmtId="0" fontId="16" fillId="0" borderId="42" xfId="41" applyBorder="1" applyAlignment="1">
      <alignment horizontal="center" vertical="top"/>
    </xf>
    <xf numFmtId="2" fontId="16" fillId="0" borderId="43" xfId="41" applyNumberFormat="1" applyBorder="1" applyAlignment="1">
      <alignment horizontal="center" vertical="top"/>
    </xf>
    <xf numFmtId="41" fontId="16" fillId="0" borderId="44" xfId="39" applyFont="1" applyFill="1" applyBorder="1" applyAlignment="1">
      <alignment horizontal="right" vertical="top"/>
    </xf>
    <xf numFmtId="41" fontId="16" fillId="0" borderId="45" xfId="39" applyFont="1" applyBorder="1" applyAlignment="1">
      <alignment horizontal="right" vertical="top"/>
    </xf>
    <xf numFmtId="0" fontId="16" fillId="0" borderId="19" xfId="41" quotePrefix="1" applyBorder="1" applyAlignment="1">
      <alignment horizontal="center" vertical="top"/>
    </xf>
    <xf numFmtId="0" fontId="16" fillId="0" borderId="41" xfId="41" applyBorder="1" applyAlignment="1">
      <alignment horizontal="left" vertical="top" wrapText="1"/>
    </xf>
    <xf numFmtId="41" fontId="16" fillId="0" borderId="46" xfId="39" applyFont="1" applyFill="1" applyBorder="1" applyAlignment="1">
      <alignment horizontal="right" vertical="top"/>
    </xf>
    <xf numFmtId="3" fontId="16" fillId="0" borderId="42" xfId="41" applyNumberFormat="1" applyBorder="1" applyAlignment="1">
      <alignment horizontal="center" vertical="top"/>
    </xf>
    <xf numFmtId="0" fontId="28" fillId="0" borderId="0" xfId="41" applyFont="1" applyAlignment="1">
      <alignment horizontal="left" vertical="top" wrapText="1"/>
    </xf>
    <xf numFmtId="0" fontId="16" fillId="0" borderId="41" xfId="41" quotePrefix="1" applyBorder="1" applyAlignment="1">
      <alignment horizontal="left" vertical="top" wrapText="1"/>
    </xf>
    <xf numFmtId="0" fontId="16" fillId="0" borderId="47" xfId="41" applyBorder="1" applyAlignment="1">
      <alignment horizontal="center" vertical="top"/>
    </xf>
    <xf numFmtId="0" fontId="16" fillId="0" borderId="48" xfId="41" applyBorder="1" applyAlignment="1">
      <alignment horizontal="left" vertical="top" wrapText="1"/>
    </xf>
    <xf numFmtId="0" fontId="16" fillId="0" borderId="48" xfId="41" applyBorder="1" applyAlignment="1">
      <alignment horizontal="center" vertical="top"/>
    </xf>
    <xf numFmtId="2" fontId="16" fillId="0" borderId="48" xfId="41" applyNumberFormat="1" applyBorder="1" applyAlignment="1">
      <alignment horizontal="center" vertical="top"/>
    </xf>
    <xf numFmtId="41" fontId="16" fillId="0" borderId="48" xfId="39" applyFont="1" applyFill="1" applyBorder="1" applyAlignment="1">
      <alignment horizontal="right" vertical="top"/>
    </xf>
    <xf numFmtId="41" fontId="16" fillId="0" borderId="49" xfId="39" applyFont="1" applyBorder="1" applyAlignment="1">
      <alignment horizontal="right" vertical="top"/>
    </xf>
    <xf numFmtId="41" fontId="24" fillId="0" borderId="52" xfId="39" applyFont="1" applyBorder="1" applyAlignment="1">
      <alignment horizontal="right" vertical="top"/>
    </xf>
    <xf numFmtId="43" fontId="18" fillId="0" borderId="18" xfId="4" applyFont="1" applyFill="1" applyBorder="1" applyAlignment="1">
      <alignment horizontal="center" vertical="center" wrapText="1"/>
    </xf>
    <xf numFmtId="0" fontId="18" fillId="0" borderId="10" xfId="3" applyFont="1" applyFill="1" applyBorder="1" applyAlignment="1">
      <alignment horizontal="center" vertical="center"/>
    </xf>
    <xf numFmtId="0" fontId="18" fillId="0" borderId="18" xfId="3" applyFont="1" applyFill="1" applyBorder="1" applyAlignment="1">
      <alignment horizontal="left" vertical="top" wrapText="1"/>
    </xf>
    <xf numFmtId="170" fontId="18" fillId="0" borderId="18" xfId="4" applyNumberFormat="1" applyFont="1" applyFill="1" applyBorder="1" applyAlignment="1">
      <alignment horizontal="center" vertical="center" wrapText="1"/>
    </xf>
    <xf numFmtId="43" fontId="18" fillId="0" borderId="9" xfId="4" applyFont="1" applyFill="1" applyBorder="1" applyAlignment="1">
      <alignment horizontal="center" vertical="center"/>
    </xf>
    <xf numFmtId="0" fontId="1" fillId="0" borderId="10" xfId="2" applyBorder="1" applyAlignment="1">
      <alignment horizontal="left" vertical="center" wrapText="1"/>
    </xf>
    <xf numFmtId="0" fontId="1" fillId="0" borderId="9" xfId="2" applyBorder="1" applyAlignment="1">
      <alignment horizontal="left" vertical="center" wrapText="1"/>
    </xf>
    <xf numFmtId="0" fontId="2" fillId="0" borderId="10" xfId="2" applyFont="1" applyBorder="1" applyAlignment="1">
      <alignment horizontal="left" vertical="center" wrapText="1"/>
    </xf>
    <xf numFmtId="0" fontId="2" fillId="0" borderId="9" xfId="2" applyFont="1" applyBorder="1" applyAlignment="1">
      <alignment horizontal="left" vertical="center" wrapText="1"/>
    </xf>
    <xf numFmtId="0" fontId="0" fillId="0" borderId="10" xfId="2" applyFont="1" applyBorder="1" applyAlignment="1">
      <alignment horizontal="left" vertical="center" wrapText="1"/>
    </xf>
    <xf numFmtId="0" fontId="13" fillId="0" borderId="10" xfId="2" applyFont="1" applyBorder="1" applyAlignment="1">
      <alignment horizontal="left" vertical="center" wrapText="1"/>
    </xf>
    <xf numFmtId="0" fontId="13" fillId="0" borderId="9" xfId="2" applyFont="1" applyBorder="1" applyAlignment="1">
      <alignment horizontal="left" vertical="center" wrapText="1"/>
    </xf>
    <xf numFmtId="0" fontId="17" fillId="0" borderId="10" xfId="3" applyFont="1" applyBorder="1" applyAlignment="1">
      <alignment horizontal="center" vertical="top"/>
    </xf>
    <xf numFmtId="0" fontId="16" fillId="0" borderId="0" xfId="3" applyAlignment="1">
      <alignment horizontal="center" vertical="top"/>
    </xf>
    <xf numFmtId="0" fontId="16" fillId="0" borderId="9" xfId="3" applyBorder="1" applyAlignment="1">
      <alignment horizontal="center" vertical="top"/>
    </xf>
    <xf numFmtId="0" fontId="17" fillId="0" borderId="16" xfId="3" applyFont="1" applyBorder="1" applyAlignment="1">
      <alignment horizontal="left" vertical="center"/>
    </xf>
    <xf numFmtId="0" fontId="17" fillId="0" borderId="15" xfId="3" applyFont="1" applyBorder="1" applyAlignment="1">
      <alignment horizontal="left" vertical="center"/>
    </xf>
    <xf numFmtId="0" fontId="17" fillId="0" borderId="14" xfId="3" applyFont="1" applyBorder="1" applyAlignment="1">
      <alignment horizontal="left" vertical="center"/>
    </xf>
    <xf numFmtId="0" fontId="17" fillId="0" borderId="24" xfId="1" applyFont="1" applyBorder="1" applyAlignment="1">
      <alignment horizontal="left" vertical="center" wrapText="1"/>
    </xf>
    <xf numFmtId="0" fontId="17" fillId="0" borderId="23" xfId="1" applyFont="1" applyBorder="1" applyAlignment="1">
      <alignment horizontal="left" vertical="center" wrapText="1"/>
    </xf>
    <xf numFmtId="0" fontId="17" fillId="0" borderId="0" xfId="11" applyFont="1" applyAlignment="1">
      <alignment horizontal="center" vertical="top"/>
    </xf>
    <xf numFmtId="0" fontId="16" fillId="0" borderId="0" xfId="11" applyAlignment="1">
      <alignment horizontal="center" vertical="top"/>
    </xf>
    <xf numFmtId="0" fontId="17" fillId="0" borderId="0" xfId="3" applyFont="1" applyAlignment="1">
      <alignment horizontal="center" vertical="top"/>
    </xf>
    <xf numFmtId="0" fontId="18" fillId="0" borderId="0" xfId="3" applyFont="1" applyAlignment="1">
      <alignment horizontal="center" vertical="top"/>
    </xf>
    <xf numFmtId="0" fontId="16" fillId="0" borderId="0" xfId="11" applyAlignment="1">
      <alignment wrapText="1"/>
    </xf>
    <xf numFmtId="0" fontId="31" fillId="0" borderId="0" xfId="0" applyFont="1"/>
    <xf numFmtId="0" fontId="24" fillId="0" borderId="0" xfId="11" applyFont="1" applyAlignment="1">
      <alignment wrapText="1"/>
    </xf>
    <xf numFmtId="0" fontId="30" fillId="0" borderId="0" xfId="0" applyFont="1"/>
    <xf numFmtId="0" fontId="30" fillId="0" borderId="0" xfId="0" applyFont="1" applyAlignment="1">
      <alignment wrapText="1"/>
    </xf>
    <xf numFmtId="0" fontId="24" fillId="0" borderId="0" xfId="35" applyFont="1" applyAlignment="1">
      <alignment horizontal="left" vertical="center"/>
    </xf>
    <xf numFmtId="0" fontId="24" fillId="0" borderId="0" xfId="0" applyFont="1" applyAlignment="1">
      <alignment horizontal="left" wrapText="1"/>
    </xf>
    <xf numFmtId="3" fontId="24" fillId="0" borderId="50" xfId="11" applyNumberFormat="1" applyFont="1" applyBorder="1" applyAlignment="1">
      <alignment horizontal="center" vertical="top"/>
    </xf>
    <xf numFmtId="3" fontId="24" fillId="0" borderId="51" xfId="11" applyNumberFormat="1" applyFont="1" applyBorder="1" applyAlignment="1">
      <alignment horizontal="center" vertical="top"/>
    </xf>
    <xf numFmtId="0" fontId="17" fillId="0" borderId="34" xfId="11" applyFont="1" applyBorder="1" applyAlignment="1">
      <alignment horizontal="right"/>
    </xf>
    <xf numFmtId="0" fontId="17" fillId="0" borderId="33" xfId="11" applyFont="1" applyBorder="1" applyAlignment="1">
      <alignment horizontal="right"/>
    </xf>
    <xf numFmtId="0" fontId="17" fillId="0" borderId="0" xfId="11" applyFont="1" applyAlignment="1">
      <alignment horizontal="center"/>
    </xf>
  </cellXfs>
  <cellStyles count="46">
    <cellStyle name="Comma [0]" xfId="39" builtinId="6"/>
    <cellStyle name="Comma [0] 2" xfId="8"/>
    <cellStyle name="Comma [0] 2 2" xfId="9"/>
    <cellStyle name="Comma [0] 2 3" xfId="29"/>
    <cellStyle name="Comma 10" xfId="26"/>
    <cellStyle name="Comma 10 2 3" xfId="44"/>
    <cellStyle name="Comma 16 2 3" xfId="43"/>
    <cellStyle name="Comma 2" xfId="4"/>
    <cellStyle name="Comma 2 2" xfId="16"/>
    <cellStyle name="Comma 2 2 2" xfId="20"/>
    <cellStyle name="Comma 2 2 3" xfId="17"/>
    <cellStyle name="Comma 2 3 2" xfId="6"/>
    <cellStyle name="Comma 2_Eldoret BoQs" xfId="15"/>
    <cellStyle name="Comma 20 2" xfId="45"/>
    <cellStyle name="Comma 3" xfId="27"/>
    <cellStyle name="Comma 3 2" xfId="38"/>
    <cellStyle name="Comma 4 2" xfId="12"/>
    <cellStyle name="Comma 4 3" xfId="32"/>
    <cellStyle name="Comma 5" xfId="10"/>
    <cellStyle name="Normal" xfId="0" builtinId="0"/>
    <cellStyle name="Normal 10" xfId="18"/>
    <cellStyle name="Normal 10 2" xfId="30"/>
    <cellStyle name="Normal 10 2 2 2 2" xfId="36"/>
    <cellStyle name="Normal 10 2 5 2 2" xfId="40"/>
    <cellStyle name="Normal 11" xfId="7"/>
    <cellStyle name="Normal 2 13 2" xfId="35"/>
    <cellStyle name="Normal 2 13 2 2" xfId="41"/>
    <cellStyle name="Normal 2 2" xfId="19"/>
    <cellStyle name="Normal 2 2 2" xfId="11"/>
    <cellStyle name="Normal 2 2 2 2" xfId="22"/>
    <cellStyle name="Normal 2 2 3" xfId="33"/>
    <cellStyle name="Normal 2 2 4" xfId="34"/>
    <cellStyle name="Normal 2 3 2" xfId="3"/>
    <cellStyle name="Normal 2 3 3" xfId="5"/>
    <cellStyle name="Normal 2 4" xfId="42"/>
    <cellStyle name="Normal 3 2" xfId="31"/>
    <cellStyle name="Normal 3 3" xfId="28"/>
    <cellStyle name="Normal 4" xfId="1"/>
    <cellStyle name="Normal 4 2" xfId="13"/>
    <cellStyle name="Normal 4 2 2" xfId="23"/>
    <cellStyle name="Normal 6" xfId="2"/>
    <cellStyle name="Normal 7" xfId="14"/>
    <cellStyle name="Normal 8" xfId="24"/>
    <cellStyle name="Normal_Sheet1" xfId="37"/>
    <cellStyle name="Percent 2" xfId="21"/>
    <cellStyle name="Percent 6"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xdr:colOff>
          <xdr:row>1</xdr:row>
          <xdr:rowOff>0</xdr:rowOff>
        </xdr:from>
        <xdr:to>
          <xdr:col>0</xdr:col>
          <xdr:colOff>5575300</xdr:colOff>
          <xdr:row>46</xdr:row>
          <xdr:rowOff>63500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E13"/>
  <sheetViews>
    <sheetView view="pageBreakPreview" topLeftCell="A15" zoomScaleNormal="100" zoomScaleSheetLayoutView="100" workbookViewId="0">
      <selection activeCell="E23" sqref="E23"/>
    </sheetView>
  </sheetViews>
  <sheetFormatPr defaultColWidth="9.08984375" defaultRowHeight="15"/>
  <cols>
    <col min="1" max="1" width="84.36328125" style="1" customWidth="1"/>
    <col min="2" max="16384" width="9.08984375" style="1"/>
  </cols>
  <sheetData>
    <row r="3" spans="1:5" ht="15.5">
      <c r="A3" s="6"/>
    </row>
    <row r="4" spans="1:5" ht="15.5">
      <c r="A4" s="6"/>
    </row>
    <row r="5" spans="1:5" ht="37">
      <c r="A5" s="4"/>
      <c r="E5" s="5"/>
    </row>
    <row r="6" spans="1:5" ht="15.5">
      <c r="A6" s="4"/>
    </row>
    <row r="7" spans="1:5" ht="15.5">
      <c r="A7" s="4"/>
    </row>
    <row r="8" spans="1:5" ht="15.5">
      <c r="A8" s="4"/>
    </row>
    <row r="9" spans="1:5" ht="15.5">
      <c r="A9" s="4"/>
    </row>
    <row r="10" spans="1:5" ht="15.5">
      <c r="A10" s="4"/>
    </row>
    <row r="12" spans="1:5">
      <c r="A12" s="3"/>
    </row>
    <row r="13" spans="1:5" ht="16.5">
      <c r="A13" s="2"/>
    </row>
  </sheetData>
  <pageMargins left="0.7" right="0.7" top="0.75" bottom="0.75" header="0.3" footer="0.3"/>
  <pageSetup paperSize="9" scale="94"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184150</xdr:colOff>
                <xdr:row>1</xdr:row>
                <xdr:rowOff>0</xdr:rowOff>
              </from>
              <to>
                <xdr:col>0</xdr:col>
                <xdr:colOff>5575300</xdr:colOff>
                <xdr:row>46</xdr:row>
                <xdr:rowOff>63500</xdr:rowOff>
              </to>
            </anchor>
          </objectPr>
        </oleObject>
      </mc:Choice>
      <mc:Fallback>
        <oleObject progId="Word.Document.12"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
  <sheetViews>
    <sheetView view="pageBreakPreview" topLeftCell="A30"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1076</v>
      </c>
      <c r="B3" s="116"/>
      <c r="C3" s="117"/>
      <c r="D3" s="117"/>
    </row>
    <row r="4" spans="1:6">
      <c r="A4" s="115"/>
      <c r="B4" s="116"/>
      <c r="C4" s="117"/>
      <c r="D4" s="117"/>
    </row>
    <row r="5" spans="1:6">
      <c r="A5" s="115" t="s">
        <v>1075</v>
      </c>
      <c r="B5" s="116"/>
      <c r="C5" s="117"/>
      <c r="D5" s="117"/>
    </row>
    <row r="6" spans="1:6" ht="13.5" thickBot="1">
      <c r="A6" s="15"/>
      <c r="C6" s="150"/>
      <c r="D6" s="150"/>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31"/>
      <c r="B37" s="135"/>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3.69</v>
      </c>
      <c r="E40" s="425"/>
      <c r="F40" s="426">
        <f t="shared" si="0"/>
        <v>0</v>
      </c>
    </row>
    <row r="41" spans="1:6">
      <c r="A41" s="131"/>
      <c r="B41" s="13"/>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8.61</v>
      </c>
      <c r="E44" s="425"/>
      <c r="F44" s="426">
        <f t="shared" si="0"/>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1076</v>
      </c>
      <c r="B53" s="116"/>
      <c r="C53" s="117"/>
      <c r="D53" s="117"/>
    </row>
    <row r="54" spans="1:6">
      <c r="A54" s="115"/>
      <c r="B54" s="116"/>
      <c r="C54" s="117"/>
      <c r="D54" s="117"/>
    </row>
    <row r="55" spans="1:6">
      <c r="A55" s="115" t="s">
        <v>1075</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 t="shared" ref="F61:F91" si="1">D61*E61</f>
        <v>0</v>
      </c>
    </row>
    <row r="62" spans="1:6">
      <c r="A62" s="131"/>
      <c r="B62" s="13"/>
      <c r="C62" s="12"/>
      <c r="D62" s="12"/>
      <c r="E62" s="425"/>
      <c r="F62" s="426">
        <f t="shared" si="1"/>
        <v>0</v>
      </c>
    </row>
    <row r="63" spans="1:6">
      <c r="A63" s="131"/>
      <c r="B63" s="135" t="s">
        <v>841</v>
      </c>
      <c r="C63" s="12"/>
      <c r="D63" s="9"/>
      <c r="E63" s="440"/>
      <c r="F63" s="426">
        <f t="shared" si="1"/>
        <v>0</v>
      </c>
    </row>
    <row r="64" spans="1:6">
      <c r="A64" s="131"/>
      <c r="B64" s="13"/>
      <c r="C64" s="12"/>
      <c r="D64" s="9"/>
      <c r="E64" s="425"/>
      <c r="F64" s="426">
        <f t="shared" si="1"/>
        <v>0</v>
      </c>
    </row>
    <row r="65" spans="1:6" ht="20">
      <c r="A65" s="131" t="s">
        <v>840</v>
      </c>
      <c r="B65" s="158" t="s">
        <v>839</v>
      </c>
      <c r="C65" s="12" t="s">
        <v>533</v>
      </c>
      <c r="D65" s="9">
        <v>40</v>
      </c>
      <c r="E65" s="425"/>
      <c r="F65" s="426">
        <f t="shared" si="1"/>
        <v>0</v>
      </c>
    </row>
    <row r="66" spans="1:6">
      <c r="A66" s="131"/>
      <c r="B66" s="161"/>
      <c r="C66" s="12"/>
      <c r="D66" s="12"/>
      <c r="E66" s="425"/>
      <c r="F66" s="426">
        <f t="shared" si="1"/>
        <v>0</v>
      </c>
    </row>
    <row r="67" spans="1:6">
      <c r="A67" s="162"/>
      <c r="B67" s="163" t="s">
        <v>556</v>
      </c>
      <c r="C67" s="12"/>
      <c r="D67" s="12"/>
      <c r="E67" s="425"/>
      <c r="F67" s="426">
        <f t="shared" si="1"/>
        <v>0</v>
      </c>
    </row>
    <row r="68" spans="1:6">
      <c r="A68" s="162"/>
      <c r="B68" s="163"/>
      <c r="C68" s="12"/>
      <c r="D68" s="12"/>
      <c r="E68" s="425"/>
      <c r="F68" s="426">
        <f t="shared" si="1"/>
        <v>0</v>
      </c>
    </row>
    <row r="69" spans="1:6">
      <c r="A69" s="164"/>
      <c r="B69" s="165" t="s">
        <v>838</v>
      </c>
      <c r="C69" s="12"/>
      <c r="D69" s="12"/>
      <c r="E69" s="425"/>
      <c r="F69" s="426">
        <f t="shared" si="1"/>
        <v>0</v>
      </c>
    </row>
    <row r="70" spans="1:6">
      <c r="A70" s="164"/>
      <c r="B70" s="166"/>
      <c r="C70" s="12"/>
      <c r="D70" s="12"/>
      <c r="E70" s="425"/>
      <c r="F70" s="426">
        <f t="shared" si="1"/>
        <v>0</v>
      </c>
    </row>
    <row r="71" spans="1:6">
      <c r="A71" s="164"/>
      <c r="B71" s="167" t="s">
        <v>837</v>
      </c>
      <c r="C71" s="12"/>
      <c r="D71" s="12"/>
      <c r="E71" s="425"/>
      <c r="F71" s="426">
        <f t="shared" si="1"/>
        <v>0</v>
      </c>
    </row>
    <row r="72" spans="1:6">
      <c r="A72" s="131"/>
      <c r="B72" s="134"/>
      <c r="C72" s="12"/>
      <c r="D72" s="12"/>
      <c r="E72" s="425"/>
      <c r="F72" s="426">
        <f t="shared" si="1"/>
        <v>0</v>
      </c>
    </row>
    <row r="73" spans="1:6">
      <c r="A73" s="131"/>
      <c r="B73" s="134" t="s">
        <v>836</v>
      </c>
      <c r="C73" s="12"/>
      <c r="D73" s="12"/>
      <c r="E73" s="425"/>
      <c r="F73" s="426">
        <f t="shared" si="1"/>
        <v>0</v>
      </c>
    </row>
    <row r="74" spans="1:6">
      <c r="A74" s="131"/>
      <c r="B74" s="134"/>
      <c r="C74" s="12"/>
      <c r="D74" s="12"/>
      <c r="E74" s="425"/>
      <c r="F74" s="426">
        <f t="shared" si="1"/>
        <v>0</v>
      </c>
    </row>
    <row r="75" spans="1:6" ht="40">
      <c r="A75" s="131"/>
      <c r="B75" s="11" t="s">
        <v>835</v>
      </c>
      <c r="C75" s="12"/>
      <c r="D75" s="12"/>
      <c r="E75" s="425"/>
      <c r="F75" s="426">
        <f t="shared" si="1"/>
        <v>0</v>
      </c>
    </row>
    <row r="76" spans="1:6">
      <c r="A76" s="131"/>
      <c r="B76" s="134"/>
      <c r="C76" s="12"/>
      <c r="D76" s="12"/>
      <c r="E76" s="425"/>
      <c r="F76" s="426">
        <f t="shared" si="1"/>
        <v>0</v>
      </c>
    </row>
    <row r="77" spans="1:6">
      <c r="A77" s="131" t="s">
        <v>834</v>
      </c>
      <c r="B77" s="158" t="s">
        <v>833</v>
      </c>
      <c r="C77" s="12" t="s">
        <v>537</v>
      </c>
      <c r="D77" s="159">
        <v>0.46</v>
      </c>
      <c r="E77" s="425"/>
      <c r="F77" s="426">
        <f t="shared" si="1"/>
        <v>0</v>
      </c>
    </row>
    <row r="78" spans="1:6">
      <c r="A78" s="139"/>
      <c r="B78" s="16"/>
      <c r="C78" s="16"/>
      <c r="D78" s="16"/>
      <c r="E78" s="430"/>
      <c r="F78" s="426">
        <f t="shared" si="1"/>
        <v>0</v>
      </c>
    </row>
    <row r="79" spans="1:6">
      <c r="A79" s="131"/>
      <c r="B79" s="134" t="s">
        <v>832</v>
      </c>
      <c r="C79" s="12"/>
      <c r="D79" s="159"/>
      <c r="E79" s="425"/>
      <c r="F79" s="426">
        <f t="shared" si="1"/>
        <v>0</v>
      </c>
    </row>
    <row r="80" spans="1:6">
      <c r="A80" s="131"/>
      <c r="B80" s="134"/>
      <c r="C80" s="12"/>
      <c r="D80" s="159"/>
      <c r="E80" s="425"/>
      <c r="F80" s="426">
        <f t="shared" si="1"/>
        <v>0</v>
      </c>
    </row>
    <row r="81" spans="1:6" ht="40">
      <c r="A81" s="131"/>
      <c r="B81" s="11" t="s">
        <v>831</v>
      </c>
      <c r="C81" s="12"/>
      <c r="D81" s="159"/>
      <c r="E81" s="425"/>
      <c r="F81" s="426">
        <f t="shared" si="1"/>
        <v>0</v>
      </c>
    </row>
    <row r="82" spans="1:6">
      <c r="A82" s="131"/>
      <c r="B82" s="158"/>
      <c r="C82" s="12"/>
      <c r="D82" s="159"/>
      <c r="E82" s="425"/>
      <c r="F82" s="426">
        <f t="shared" si="1"/>
        <v>0</v>
      </c>
    </row>
    <row r="83" spans="1:6">
      <c r="A83" s="131" t="s">
        <v>830</v>
      </c>
      <c r="B83" s="158" t="s">
        <v>829</v>
      </c>
      <c r="C83" s="12" t="s">
        <v>537</v>
      </c>
      <c r="D83" s="159">
        <v>12.3</v>
      </c>
      <c r="E83" s="425"/>
      <c r="F83" s="426">
        <f t="shared" si="1"/>
        <v>0</v>
      </c>
    </row>
    <row r="84" spans="1:6">
      <c r="A84" s="139"/>
      <c r="B84" s="16"/>
      <c r="C84" s="16"/>
      <c r="D84" s="16"/>
      <c r="E84" s="430"/>
      <c r="F84" s="426">
        <f t="shared" si="1"/>
        <v>0</v>
      </c>
    </row>
    <row r="85" spans="1:6">
      <c r="A85" s="131"/>
      <c r="B85" s="134" t="s">
        <v>828</v>
      </c>
      <c r="C85" s="12"/>
      <c r="D85" s="12"/>
      <c r="E85" s="441"/>
      <c r="F85" s="426">
        <f t="shared" si="1"/>
        <v>0</v>
      </c>
    </row>
    <row r="86" spans="1:6">
      <c r="A86" s="131"/>
      <c r="B86" s="11"/>
      <c r="C86" s="12"/>
      <c r="D86" s="12"/>
      <c r="E86" s="441"/>
      <c r="F86" s="426">
        <f t="shared" si="1"/>
        <v>0</v>
      </c>
    </row>
    <row r="87" spans="1:6">
      <c r="A87" s="131"/>
      <c r="B87" s="134" t="s">
        <v>827</v>
      </c>
      <c r="C87" s="12"/>
      <c r="D87" s="12"/>
      <c r="E87" s="425"/>
      <c r="F87" s="426">
        <f t="shared" si="1"/>
        <v>0</v>
      </c>
    </row>
    <row r="88" spans="1:6">
      <c r="A88" s="131"/>
      <c r="B88" s="13"/>
      <c r="C88" s="12"/>
      <c r="D88" s="12"/>
      <c r="E88" s="425"/>
      <c r="F88" s="426">
        <f t="shared" si="1"/>
        <v>0</v>
      </c>
    </row>
    <row r="89" spans="1:6" ht="20">
      <c r="A89" s="131"/>
      <c r="B89" s="11" t="s">
        <v>826</v>
      </c>
      <c r="C89" s="12"/>
      <c r="D89" s="12"/>
      <c r="E89" s="425"/>
      <c r="F89" s="426">
        <f t="shared" si="1"/>
        <v>0</v>
      </c>
    </row>
    <row r="90" spans="1:6">
      <c r="A90" s="131"/>
      <c r="B90" s="11"/>
      <c r="C90" s="12"/>
      <c r="D90" s="12"/>
      <c r="E90" s="425"/>
      <c r="F90" s="426">
        <f t="shared" si="1"/>
        <v>0</v>
      </c>
    </row>
    <row r="91" spans="1:6">
      <c r="A91" s="131" t="s">
        <v>562</v>
      </c>
      <c r="B91" s="13" t="s">
        <v>825</v>
      </c>
      <c r="C91" s="12" t="s">
        <v>537</v>
      </c>
      <c r="D91" s="159">
        <v>0.46</v>
      </c>
      <c r="E91" s="425"/>
      <c r="F91" s="426">
        <f t="shared" si="1"/>
        <v>0</v>
      </c>
    </row>
    <row r="92" spans="1:6">
      <c r="A92" s="131"/>
      <c r="B92" s="13"/>
      <c r="C92" s="12"/>
      <c r="D92" s="159"/>
      <c r="E92" s="425"/>
      <c r="F92" s="426"/>
    </row>
    <row r="93" spans="1:6">
      <c r="A93" s="131"/>
      <c r="B93" s="134"/>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1076</v>
      </c>
      <c r="B101" s="116"/>
      <c r="C101" s="117"/>
      <c r="D101" s="117"/>
    </row>
    <row r="102" spans="1:6">
      <c r="A102" s="115"/>
      <c r="B102" s="116"/>
      <c r="C102" s="117"/>
      <c r="D102" s="117"/>
    </row>
    <row r="103" spans="1:6">
      <c r="A103" s="115" t="s">
        <v>1075</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v>12.3</v>
      </c>
      <c r="E111" s="425"/>
      <c r="F111" s="426">
        <f t="shared" ref="F111:F137" si="2">D111*E111</f>
        <v>0</v>
      </c>
    </row>
    <row r="112" spans="1:6">
      <c r="A112" s="131"/>
      <c r="B112" s="161"/>
      <c r="C112" s="12"/>
      <c r="D112" s="159"/>
      <c r="E112" s="425"/>
      <c r="F112" s="426">
        <f t="shared" si="2"/>
        <v>0</v>
      </c>
    </row>
    <row r="113" spans="1:6">
      <c r="A113" s="131"/>
      <c r="B113" s="134" t="s">
        <v>555</v>
      </c>
      <c r="C113" s="12"/>
      <c r="D113" s="12"/>
      <c r="E113" s="436"/>
      <c r="F113" s="426">
        <f t="shared" si="2"/>
        <v>0</v>
      </c>
    </row>
    <row r="114" spans="1:6">
      <c r="A114" s="131"/>
      <c r="B114" s="13"/>
      <c r="C114" s="13"/>
      <c r="D114" s="13"/>
      <c r="E114" s="433"/>
      <c r="F114" s="426">
        <f t="shared" si="2"/>
        <v>0</v>
      </c>
    </row>
    <row r="115" spans="1:6">
      <c r="A115" s="131"/>
      <c r="B115" s="134" t="s">
        <v>536</v>
      </c>
      <c r="C115" s="12"/>
      <c r="D115" s="12"/>
      <c r="E115" s="436"/>
      <c r="F115" s="426">
        <f t="shared" si="2"/>
        <v>0</v>
      </c>
    </row>
    <row r="116" spans="1:6">
      <c r="A116" s="131"/>
      <c r="B116" s="134"/>
      <c r="C116" s="12"/>
      <c r="D116" s="12"/>
      <c r="E116" s="436"/>
      <c r="F116" s="426">
        <f t="shared" si="2"/>
        <v>0</v>
      </c>
    </row>
    <row r="117" spans="1:6" ht="20">
      <c r="A117" s="131"/>
      <c r="B117" s="11" t="s">
        <v>821</v>
      </c>
      <c r="C117" s="12"/>
      <c r="D117" s="169"/>
      <c r="E117" s="436"/>
      <c r="F117" s="426">
        <f t="shared" si="2"/>
        <v>0</v>
      </c>
    </row>
    <row r="118" spans="1:6">
      <c r="A118" s="131"/>
      <c r="B118" s="158"/>
      <c r="C118" s="12"/>
      <c r="D118" s="169"/>
      <c r="E118" s="425"/>
      <c r="F118" s="426">
        <f t="shared" si="2"/>
        <v>0</v>
      </c>
    </row>
    <row r="119" spans="1:6">
      <c r="A119" s="131" t="s">
        <v>535</v>
      </c>
      <c r="B119" s="158" t="s">
        <v>820</v>
      </c>
      <c r="C119" s="12" t="s">
        <v>437</v>
      </c>
      <c r="D119" s="169">
        <v>39.68</v>
      </c>
      <c r="E119" s="425"/>
      <c r="F119" s="426">
        <f t="shared" si="2"/>
        <v>0</v>
      </c>
    </row>
    <row r="120" spans="1:6">
      <c r="A120" s="131"/>
      <c r="B120" s="13"/>
      <c r="C120" s="13"/>
      <c r="D120" s="13"/>
      <c r="E120" s="425"/>
      <c r="F120" s="426">
        <f t="shared" si="2"/>
        <v>0</v>
      </c>
    </row>
    <row r="121" spans="1:6">
      <c r="A121" s="131"/>
      <c r="B121" s="134" t="s">
        <v>497</v>
      </c>
      <c r="C121" s="12"/>
      <c r="D121" s="12"/>
      <c r="E121" s="425"/>
      <c r="F121" s="426">
        <f t="shared" si="2"/>
        <v>0</v>
      </c>
    </row>
    <row r="122" spans="1:6">
      <c r="A122" s="131"/>
      <c r="B122" s="13"/>
      <c r="C122" s="12"/>
      <c r="D122" s="12"/>
      <c r="E122" s="425"/>
      <c r="F122" s="426">
        <f t="shared" si="2"/>
        <v>0</v>
      </c>
    </row>
    <row r="123" spans="1:6">
      <c r="A123" s="131"/>
      <c r="B123" s="134" t="s">
        <v>819</v>
      </c>
      <c r="C123" s="12"/>
      <c r="D123" s="12"/>
      <c r="E123" s="425"/>
      <c r="F123" s="426">
        <f t="shared" si="2"/>
        <v>0</v>
      </c>
    </row>
    <row r="124" spans="1:6">
      <c r="A124" s="131"/>
      <c r="B124" s="13"/>
      <c r="C124" s="12"/>
      <c r="D124" s="12"/>
      <c r="E124" s="425"/>
      <c r="F124" s="426">
        <f t="shared" si="2"/>
        <v>0</v>
      </c>
    </row>
    <row r="125" spans="1:6" ht="20">
      <c r="A125" s="131"/>
      <c r="B125" s="11" t="s">
        <v>818</v>
      </c>
      <c r="C125" s="12"/>
      <c r="D125" s="12"/>
      <c r="E125" s="425"/>
      <c r="F125" s="426">
        <f t="shared" si="2"/>
        <v>0</v>
      </c>
    </row>
    <row r="126" spans="1:6">
      <c r="A126" s="131"/>
      <c r="B126" s="13"/>
      <c r="C126" s="12"/>
      <c r="D126" s="12"/>
      <c r="E126" s="425"/>
      <c r="F126" s="426">
        <f t="shared" si="2"/>
        <v>0</v>
      </c>
    </row>
    <row r="127" spans="1:6">
      <c r="A127" s="131" t="s">
        <v>532</v>
      </c>
      <c r="B127" s="13" t="s">
        <v>817</v>
      </c>
      <c r="C127" s="12" t="s">
        <v>476</v>
      </c>
      <c r="D127" s="159">
        <v>0.05</v>
      </c>
      <c r="E127" s="425"/>
      <c r="F127" s="426">
        <f t="shared" si="2"/>
        <v>0</v>
      </c>
    </row>
    <row r="128" spans="1:6">
      <c r="A128" s="131"/>
      <c r="B128" s="13"/>
      <c r="C128" s="13"/>
      <c r="D128" s="13"/>
      <c r="E128" s="433"/>
      <c r="F128" s="426">
        <f t="shared" si="2"/>
        <v>0</v>
      </c>
    </row>
    <row r="129" spans="1:6">
      <c r="A129" s="131"/>
      <c r="B129" s="134" t="s">
        <v>517</v>
      </c>
      <c r="C129" s="12"/>
      <c r="D129" s="12"/>
      <c r="E129" s="425"/>
      <c r="F129" s="426">
        <f t="shared" si="2"/>
        <v>0</v>
      </c>
    </row>
    <row r="130" spans="1:6">
      <c r="A130" s="131"/>
      <c r="B130" s="135"/>
      <c r="C130" s="12"/>
      <c r="D130" s="12"/>
      <c r="E130" s="436"/>
      <c r="F130" s="426">
        <f t="shared" si="2"/>
        <v>0</v>
      </c>
    </row>
    <row r="131" spans="1:6">
      <c r="A131" s="131"/>
      <c r="B131" s="135" t="s">
        <v>731</v>
      </c>
      <c r="C131" s="12"/>
      <c r="D131" s="12"/>
      <c r="E131" s="436"/>
      <c r="F131" s="426">
        <f t="shared" si="2"/>
        <v>0</v>
      </c>
    </row>
    <row r="132" spans="1:6">
      <c r="A132" s="131"/>
      <c r="B132" s="11"/>
      <c r="C132" s="12"/>
      <c r="D132" s="12"/>
      <c r="E132" s="425"/>
      <c r="F132" s="426">
        <f t="shared" si="2"/>
        <v>0</v>
      </c>
    </row>
    <row r="133" spans="1:6">
      <c r="A133" s="131"/>
      <c r="B133" s="135" t="s">
        <v>516</v>
      </c>
      <c r="C133" s="12"/>
      <c r="D133" s="12"/>
      <c r="E133" s="425"/>
      <c r="F133" s="426">
        <f t="shared" si="2"/>
        <v>0</v>
      </c>
    </row>
    <row r="134" spans="1:6">
      <c r="A134" s="131"/>
      <c r="B134" s="13"/>
      <c r="C134" s="12"/>
      <c r="D134" s="12"/>
      <c r="E134" s="425"/>
      <c r="F134" s="426">
        <f t="shared" si="2"/>
        <v>0</v>
      </c>
    </row>
    <row r="135" spans="1:6" ht="30">
      <c r="A135" s="131"/>
      <c r="B135" s="11" t="s">
        <v>816</v>
      </c>
      <c r="C135" s="12"/>
      <c r="D135" s="12"/>
      <c r="E135" s="425"/>
      <c r="F135" s="426">
        <f t="shared" si="2"/>
        <v>0</v>
      </c>
    </row>
    <row r="136" spans="1:6">
      <c r="A136" s="162"/>
      <c r="B136" s="163"/>
      <c r="C136" s="12"/>
      <c r="D136" s="12"/>
      <c r="E136" s="425"/>
      <c r="F136" s="426">
        <f t="shared" si="2"/>
        <v>0</v>
      </c>
    </row>
    <row r="137" spans="1:6">
      <c r="A137" s="164" t="s">
        <v>729</v>
      </c>
      <c r="B137" s="166" t="s">
        <v>642</v>
      </c>
      <c r="C137" s="12" t="s">
        <v>332</v>
      </c>
      <c r="D137" s="12">
        <v>7</v>
      </c>
      <c r="E137" s="425"/>
      <c r="F137" s="426">
        <f t="shared" si="2"/>
        <v>0</v>
      </c>
    </row>
    <row r="138" spans="1:6">
      <c r="A138" s="164"/>
      <c r="B138" s="166"/>
      <c r="C138" s="12"/>
      <c r="D138" s="12"/>
      <c r="E138" s="425"/>
      <c r="F138" s="426"/>
    </row>
    <row r="139" spans="1:6">
      <c r="A139" s="164"/>
      <c r="B139" s="166"/>
      <c r="C139" s="12"/>
      <c r="D139" s="12"/>
      <c r="E139" s="425"/>
      <c r="F139" s="426"/>
    </row>
    <row r="140" spans="1:6">
      <c r="A140" s="164"/>
      <c r="B140" s="166"/>
      <c r="C140" s="12"/>
      <c r="D140" s="12"/>
      <c r="E140" s="425"/>
      <c r="F140" s="426"/>
    </row>
    <row r="141" spans="1:6">
      <c r="A141" s="131"/>
      <c r="B141" s="11"/>
      <c r="C141" s="12"/>
      <c r="D141" s="12"/>
      <c r="E141" s="425"/>
      <c r="F141" s="426"/>
    </row>
    <row r="142" spans="1:6">
      <c r="A142" s="162"/>
      <c r="B142" s="163"/>
      <c r="C142" s="12"/>
      <c r="D142" s="12"/>
      <c r="E142" s="425"/>
      <c r="F142" s="426"/>
    </row>
    <row r="143" spans="1:6">
      <c r="A143" s="164"/>
      <c r="B143" s="166"/>
      <c r="C143" s="12"/>
      <c r="D143" s="12"/>
      <c r="E143" s="425"/>
      <c r="F143" s="426"/>
    </row>
    <row r="144" spans="1:6">
      <c r="A144" s="164"/>
      <c r="B144" s="166"/>
      <c r="C144" s="12"/>
      <c r="D144" s="12"/>
      <c r="E144" s="425"/>
      <c r="F144" s="426"/>
    </row>
    <row r="145" spans="1:6">
      <c r="A145" s="164"/>
      <c r="B145" s="166"/>
      <c r="C145" s="12"/>
      <c r="D145" s="12"/>
      <c r="E145" s="425"/>
      <c r="F145" s="426"/>
    </row>
    <row r="146" spans="1:6">
      <c r="A146" s="131"/>
      <c r="B146" s="121"/>
      <c r="C146" s="17"/>
      <c r="D146" s="9"/>
      <c r="E146" s="425"/>
      <c r="F146" s="426"/>
    </row>
    <row r="147" spans="1:6" ht="13" thickBot="1">
      <c r="A147" s="126"/>
      <c r="B147" s="127"/>
      <c r="C147" s="128"/>
      <c r="D147" s="128" t="s">
        <v>773</v>
      </c>
      <c r="E147" s="427"/>
      <c r="F147" s="428">
        <f>SUM(F106:F146)</f>
        <v>0</v>
      </c>
    </row>
    <row r="148" spans="1:6">
      <c r="A148" s="160"/>
      <c r="B148" s="116"/>
      <c r="C148" s="117"/>
      <c r="D148" s="117"/>
      <c r="E148" s="413"/>
      <c r="F148" s="413"/>
    </row>
    <row r="149" spans="1:6">
      <c r="A149" s="160"/>
      <c r="B149" s="116"/>
      <c r="C149" s="117"/>
      <c r="D149" s="117"/>
      <c r="E149" s="413"/>
      <c r="F149" s="413"/>
    </row>
    <row r="150" spans="1:6">
      <c r="A150" s="542" t="s">
        <v>324</v>
      </c>
      <c r="B150" s="543"/>
      <c r="C150" s="543"/>
      <c r="D150" s="543"/>
      <c r="E150" s="543"/>
      <c r="F150" s="543"/>
    </row>
    <row r="151" spans="1:6">
      <c r="A151" s="542" t="s">
        <v>323</v>
      </c>
      <c r="B151" s="543"/>
      <c r="C151" s="543"/>
      <c r="D151" s="543"/>
      <c r="E151" s="543"/>
      <c r="F151" s="543"/>
    </row>
    <row r="152" spans="1:6">
      <c r="A152" s="115" t="s">
        <v>1076</v>
      </c>
      <c r="B152" s="116"/>
      <c r="C152" s="117"/>
      <c r="D152" s="117"/>
    </row>
    <row r="153" spans="1:6">
      <c r="A153" s="115"/>
      <c r="B153" s="116"/>
      <c r="C153" s="117"/>
      <c r="D153" s="117"/>
    </row>
    <row r="154" spans="1:6">
      <c r="A154" s="115" t="s">
        <v>1075</v>
      </c>
      <c r="B154" s="116"/>
      <c r="C154" s="117"/>
      <c r="D154" s="117"/>
    </row>
    <row r="155" spans="1:6" ht="13" thickBot="1">
      <c r="A155" s="168"/>
      <c r="B155" s="168"/>
      <c r="C155" s="168"/>
      <c r="D155" s="168"/>
      <c r="E155" s="442"/>
      <c r="F155" s="442"/>
    </row>
    <row r="156" spans="1:6">
      <c r="A156" s="156" t="s">
        <v>320</v>
      </c>
      <c r="B156" s="119" t="s">
        <v>161</v>
      </c>
      <c r="C156" s="119" t="s">
        <v>319</v>
      </c>
      <c r="D156" s="119" t="s">
        <v>318</v>
      </c>
      <c r="E156" s="422" t="s">
        <v>317</v>
      </c>
      <c r="F156" s="423" t="s">
        <v>316</v>
      </c>
    </row>
    <row r="157" spans="1:6">
      <c r="A157" s="131"/>
      <c r="B157" s="13"/>
      <c r="C157" s="13"/>
      <c r="D157" s="13"/>
      <c r="E157" s="433"/>
      <c r="F157" s="439"/>
    </row>
    <row r="158" spans="1:6">
      <c r="A158" s="164"/>
      <c r="B158" s="135" t="s">
        <v>698</v>
      </c>
      <c r="C158" s="12"/>
      <c r="D158" s="12"/>
      <c r="E158" s="425"/>
      <c r="F158" s="426"/>
    </row>
    <row r="159" spans="1:6">
      <c r="A159" s="131"/>
      <c r="B159" s="134"/>
      <c r="C159" s="12"/>
      <c r="D159" s="12"/>
      <c r="E159" s="425"/>
      <c r="F159" s="426"/>
    </row>
    <row r="160" spans="1:6" ht="20">
      <c r="A160" s="131"/>
      <c r="B160" s="11" t="s">
        <v>814</v>
      </c>
      <c r="C160" s="12"/>
      <c r="D160" s="12"/>
      <c r="E160" s="425"/>
      <c r="F160" s="426"/>
    </row>
    <row r="161" spans="1:6">
      <c r="A161" s="131"/>
      <c r="B161" s="158"/>
      <c r="C161" s="12"/>
      <c r="D161" s="12"/>
      <c r="E161" s="425"/>
      <c r="F161" s="426"/>
    </row>
    <row r="162" spans="1:6">
      <c r="A162" s="131" t="s">
        <v>696</v>
      </c>
      <c r="B162" s="121" t="s">
        <v>691</v>
      </c>
      <c r="C162" s="17" t="s">
        <v>332</v>
      </c>
      <c r="D162" s="9">
        <v>1</v>
      </c>
      <c r="E162" s="425"/>
      <c r="F162" s="426">
        <f t="shared" ref="F162:F192" si="3">D162*E162</f>
        <v>0</v>
      </c>
    </row>
    <row r="163" spans="1:6">
      <c r="A163" s="131" t="s">
        <v>694</v>
      </c>
      <c r="B163" s="166" t="s">
        <v>1022</v>
      </c>
      <c r="C163" s="12" t="s">
        <v>332</v>
      </c>
      <c r="D163" s="12">
        <v>1</v>
      </c>
      <c r="E163" s="425"/>
      <c r="F163" s="426">
        <f t="shared" si="3"/>
        <v>0</v>
      </c>
    </row>
    <row r="164" spans="1:6">
      <c r="A164" s="131" t="s">
        <v>692</v>
      </c>
      <c r="B164" s="166" t="s">
        <v>813</v>
      </c>
      <c r="C164" s="12" t="s">
        <v>332</v>
      </c>
      <c r="D164" s="12">
        <v>1</v>
      </c>
      <c r="E164" s="425"/>
      <c r="F164" s="426">
        <f t="shared" si="3"/>
        <v>0</v>
      </c>
    </row>
    <row r="165" spans="1:6">
      <c r="A165" s="131"/>
      <c r="B165" s="166"/>
      <c r="C165" s="12"/>
      <c r="D165" s="12"/>
      <c r="E165" s="425"/>
      <c r="F165" s="426">
        <f t="shared" si="3"/>
        <v>0</v>
      </c>
    </row>
    <row r="166" spans="1:6">
      <c r="A166" s="131"/>
      <c r="B166" s="138" t="s">
        <v>515</v>
      </c>
      <c r="C166" s="17"/>
      <c r="D166" s="17"/>
      <c r="E166" s="425"/>
      <c r="F166" s="426">
        <f t="shared" si="3"/>
        <v>0</v>
      </c>
    </row>
    <row r="167" spans="1:6">
      <c r="A167" s="131"/>
      <c r="B167" s="121"/>
      <c r="C167" s="17"/>
      <c r="D167" s="17"/>
      <c r="E167" s="425"/>
      <c r="F167" s="426">
        <f t="shared" si="3"/>
        <v>0</v>
      </c>
    </row>
    <row r="168" spans="1:6" ht="30.5">
      <c r="A168" s="131"/>
      <c r="B168" s="124" t="s">
        <v>811</v>
      </c>
      <c r="C168" s="17"/>
      <c r="D168" s="17"/>
      <c r="E168" s="425"/>
      <c r="F168" s="426">
        <f t="shared" si="3"/>
        <v>0</v>
      </c>
    </row>
    <row r="169" spans="1:6">
      <c r="A169" s="131"/>
      <c r="B169" s="124"/>
      <c r="C169" s="17"/>
      <c r="D169" s="17"/>
      <c r="E169" s="425"/>
      <c r="F169" s="426">
        <f t="shared" si="3"/>
        <v>0</v>
      </c>
    </row>
    <row r="170" spans="1:6">
      <c r="A170" s="10" t="s">
        <v>560</v>
      </c>
      <c r="B170" s="121" t="s">
        <v>631</v>
      </c>
      <c r="C170" s="17" t="s">
        <v>332</v>
      </c>
      <c r="D170" s="9">
        <v>1</v>
      </c>
      <c r="E170" s="425"/>
      <c r="F170" s="426">
        <f t="shared" si="3"/>
        <v>0</v>
      </c>
    </row>
    <row r="171" spans="1:6">
      <c r="A171" s="10" t="s">
        <v>661</v>
      </c>
      <c r="B171" s="121" t="s">
        <v>646</v>
      </c>
      <c r="C171" s="17" t="s">
        <v>332</v>
      </c>
      <c r="D171" s="9">
        <v>1</v>
      </c>
      <c r="E171" s="425"/>
      <c r="F171" s="426">
        <f t="shared" si="3"/>
        <v>0</v>
      </c>
    </row>
    <row r="172" spans="1:6">
      <c r="A172" s="10" t="s">
        <v>660</v>
      </c>
      <c r="B172" s="121" t="s">
        <v>642</v>
      </c>
      <c r="C172" s="17" t="s">
        <v>332</v>
      </c>
      <c r="D172" s="9">
        <v>1</v>
      </c>
      <c r="E172" s="425"/>
      <c r="F172" s="426">
        <f t="shared" si="3"/>
        <v>0</v>
      </c>
    </row>
    <row r="173" spans="1:6">
      <c r="A173" s="10"/>
      <c r="B173" s="161"/>
      <c r="C173" s="12"/>
      <c r="D173" s="12"/>
      <c r="E173" s="425"/>
      <c r="F173" s="426">
        <f t="shared" si="3"/>
        <v>0</v>
      </c>
    </row>
    <row r="174" spans="1:6">
      <c r="A174" s="131"/>
      <c r="B174" s="134" t="s">
        <v>810</v>
      </c>
      <c r="C174" s="12"/>
      <c r="D174" s="12"/>
      <c r="E174" s="425"/>
      <c r="F174" s="426">
        <f t="shared" si="3"/>
        <v>0</v>
      </c>
    </row>
    <row r="175" spans="1:6">
      <c r="A175" s="131"/>
      <c r="B175" s="13"/>
      <c r="C175" s="13"/>
      <c r="D175" s="13"/>
      <c r="E175" s="433"/>
      <c r="F175" s="426">
        <f t="shared" si="3"/>
        <v>0</v>
      </c>
    </row>
    <row r="176" spans="1:6" ht="20.5">
      <c r="A176" s="131"/>
      <c r="B176" s="124" t="s">
        <v>809</v>
      </c>
      <c r="C176" s="12"/>
      <c r="D176" s="12"/>
      <c r="E176" s="436"/>
      <c r="F176" s="426">
        <f t="shared" si="3"/>
        <v>0</v>
      </c>
    </row>
    <row r="177" spans="1:6">
      <c r="A177" s="131"/>
      <c r="B177" s="11"/>
      <c r="C177" s="12"/>
      <c r="D177" s="12"/>
      <c r="E177" s="425"/>
      <c r="F177" s="426">
        <f t="shared" si="3"/>
        <v>0</v>
      </c>
    </row>
    <row r="178" spans="1:6">
      <c r="A178" s="131" t="s">
        <v>1019</v>
      </c>
      <c r="B178" s="158" t="s">
        <v>642</v>
      </c>
      <c r="C178" s="12" t="s">
        <v>332</v>
      </c>
      <c r="D178" s="12">
        <v>1</v>
      </c>
      <c r="E178" s="425"/>
      <c r="F178" s="426">
        <f t="shared" si="3"/>
        <v>0</v>
      </c>
    </row>
    <row r="179" spans="1:6">
      <c r="A179" s="164"/>
      <c r="B179" s="166"/>
      <c r="C179" s="12"/>
      <c r="D179" s="12"/>
      <c r="E179" s="425"/>
      <c r="F179" s="426">
        <f t="shared" si="3"/>
        <v>0</v>
      </c>
    </row>
    <row r="180" spans="1:6">
      <c r="A180" s="131"/>
      <c r="B180" s="134" t="s">
        <v>807</v>
      </c>
      <c r="C180" s="12"/>
      <c r="D180" s="12"/>
      <c r="E180" s="425"/>
      <c r="F180" s="426">
        <f t="shared" si="3"/>
        <v>0</v>
      </c>
    </row>
    <row r="181" spans="1:6">
      <c r="A181" s="131"/>
      <c r="B181" s="134"/>
      <c r="C181" s="12"/>
      <c r="D181" s="12"/>
      <c r="E181" s="425"/>
      <c r="F181" s="426">
        <f t="shared" si="3"/>
        <v>0</v>
      </c>
    </row>
    <row r="182" spans="1:6" ht="30.5">
      <c r="A182" s="131"/>
      <c r="B182" s="124" t="s">
        <v>806</v>
      </c>
      <c r="C182" s="12"/>
      <c r="D182" s="12"/>
      <c r="E182" s="425"/>
      <c r="F182" s="426">
        <f t="shared" si="3"/>
        <v>0</v>
      </c>
    </row>
    <row r="183" spans="1:6">
      <c r="A183" s="131"/>
      <c r="B183" s="11"/>
      <c r="C183" s="12"/>
      <c r="D183" s="12"/>
      <c r="E183" s="425"/>
      <c r="F183" s="426">
        <f t="shared" si="3"/>
        <v>0</v>
      </c>
    </row>
    <row r="184" spans="1:6">
      <c r="A184" s="131" t="s">
        <v>805</v>
      </c>
      <c r="B184" s="158" t="s">
        <v>804</v>
      </c>
      <c r="C184" s="12" t="s">
        <v>332</v>
      </c>
      <c r="D184" s="12">
        <v>1</v>
      </c>
      <c r="E184" s="425"/>
      <c r="F184" s="426">
        <f t="shared" si="3"/>
        <v>0</v>
      </c>
    </row>
    <row r="185" spans="1:6">
      <c r="A185" s="131"/>
      <c r="B185" s="158"/>
      <c r="C185" s="12"/>
      <c r="D185" s="12"/>
      <c r="E185" s="425"/>
      <c r="F185" s="426">
        <f t="shared" si="3"/>
        <v>0</v>
      </c>
    </row>
    <row r="186" spans="1:6" ht="30.5">
      <c r="A186" s="131"/>
      <c r="B186" s="124" t="s">
        <v>803</v>
      </c>
      <c r="C186" s="12"/>
      <c r="D186" s="12"/>
      <c r="E186" s="436"/>
      <c r="F186" s="426">
        <f t="shared" si="3"/>
        <v>0</v>
      </c>
    </row>
    <row r="187" spans="1:6">
      <c r="A187" s="131"/>
      <c r="B187" s="11"/>
      <c r="C187" s="12"/>
      <c r="D187" s="12"/>
      <c r="E187" s="436"/>
      <c r="F187" s="426">
        <f t="shared" si="3"/>
        <v>0</v>
      </c>
    </row>
    <row r="188" spans="1:6">
      <c r="A188" s="131" t="s">
        <v>802</v>
      </c>
      <c r="B188" s="158" t="s">
        <v>1080</v>
      </c>
      <c r="C188" s="12" t="s">
        <v>332</v>
      </c>
      <c r="D188" s="12">
        <v>1</v>
      </c>
      <c r="E188" s="425"/>
      <c r="F188" s="426">
        <f t="shared" si="3"/>
        <v>0</v>
      </c>
    </row>
    <row r="189" spans="1:6">
      <c r="A189" s="131" t="s">
        <v>799</v>
      </c>
      <c r="B189" s="158" t="s">
        <v>1015</v>
      </c>
      <c r="C189" s="12" t="s">
        <v>332</v>
      </c>
      <c r="D189" s="12">
        <v>1</v>
      </c>
      <c r="E189" s="425"/>
      <c r="F189" s="426">
        <f t="shared" si="3"/>
        <v>0</v>
      </c>
    </row>
    <row r="190" spans="1:6">
      <c r="A190" s="131" t="s">
        <v>797</v>
      </c>
      <c r="B190" s="158" t="s">
        <v>1079</v>
      </c>
      <c r="C190" s="12" t="s">
        <v>332</v>
      </c>
      <c r="D190" s="12">
        <v>2</v>
      </c>
      <c r="E190" s="425"/>
      <c r="F190" s="426">
        <f t="shared" si="3"/>
        <v>0</v>
      </c>
    </row>
    <row r="191" spans="1:6">
      <c r="A191" s="131" t="s">
        <v>977</v>
      </c>
      <c r="B191" s="158" t="s">
        <v>1034</v>
      </c>
      <c r="C191" s="12" t="s">
        <v>332</v>
      </c>
      <c r="D191" s="12">
        <v>3</v>
      </c>
      <c r="E191" s="425"/>
      <c r="F191" s="426">
        <f t="shared" si="3"/>
        <v>0</v>
      </c>
    </row>
    <row r="192" spans="1:6">
      <c r="A192" s="131" t="s">
        <v>976</v>
      </c>
      <c r="B192" s="158" t="s">
        <v>801</v>
      </c>
      <c r="C192" s="12" t="s">
        <v>332</v>
      </c>
      <c r="D192" s="12">
        <v>1</v>
      </c>
      <c r="E192" s="441"/>
      <c r="F192" s="426">
        <f t="shared" si="3"/>
        <v>0</v>
      </c>
    </row>
    <row r="193" spans="1:6">
      <c r="A193" s="131"/>
      <c r="B193" s="158"/>
      <c r="C193" s="12"/>
      <c r="D193" s="12"/>
      <c r="E193" s="441"/>
      <c r="F193" s="439"/>
    </row>
    <row r="194" spans="1:6">
      <c r="A194" s="131"/>
      <c r="B194" s="11"/>
      <c r="C194" s="12"/>
      <c r="D194" s="170"/>
      <c r="E194" s="425"/>
      <c r="F194" s="407"/>
    </row>
    <row r="195" spans="1:6" ht="13" thickBot="1">
      <c r="A195" s="126"/>
      <c r="B195" s="127"/>
      <c r="C195" s="128"/>
      <c r="D195" s="128" t="s">
        <v>773</v>
      </c>
      <c r="E195" s="427"/>
      <c r="F195" s="428">
        <f>SUM(F157:F194)</f>
        <v>0</v>
      </c>
    </row>
    <row r="196" spans="1:6">
      <c r="A196" s="129"/>
      <c r="B196" s="116"/>
      <c r="C196" s="117"/>
      <c r="D196" s="117"/>
      <c r="E196" s="429"/>
      <c r="F196" s="429"/>
    </row>
    <row r="197" spans="1:6">
      <c r="A197" s="160"/>
      <c r="B197" s="115"/>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1076</v>
      </c>
      <c r="B200" s="116"/>
      <c r="C200" s="117"/>
      <c r="D200" s="117"/>
    </row>
    <row r="201" spans="1:6">
      <c r="A201" s="115"/>
      <c r="B201" s="116"/>
      <c r="C201" s="117"/>
      <c r="D201" s="117"/>
    </row>
    <row r="202" spans="1:6">
      <c r="A202" s="115" t="s">
        <v>1075</v>
      </c>
      <c r="B202" s="116"/>
      <c r="C202" s="117"/>
      <c r="D202" s="117"/>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5" t="s">
        <v>653</v>
      </c>
      <c r="C206" s="12"/>
      <c r="D206" s="12"/>
      <c r="E206" s="436"/>
      <c r="F206" s="426"/>
    </row>
    <row r="207" spans="1:6">
      <c r="A207" s="131"/>
      <c r="B207" s="11"/>
      <c r="C207" s="12"/>
      <c r="D207" s="12"/>
      <c r="E207" s="425"/>
      <c r="F207" s="426"/>
    </row>
    <row r="208" spans="1:6" ht="30.5">
      <c r="A208" s="131"/>
      <c r="B208" s="124" t="s">
        <v>795</v>
      </c>
      <c r="C208" s="12"/>
      <c r="D208" s="12"/>
      <c r="E208" s="425"/>
      <c r="F208" s="426"/>
    </row>
    <row r="209" spans="1:6">
      <c r="A209" s="131"/>
      <c r="B209" s="13"/>
      <c r="C209" s="12"/>
      <c r="D209" s="12"/>
      <c r="E209" s="425"/>
      <c r="F209" s="426"/>
    </row>
    <row r="210" spans="1:6">
      <c r="A210" s="131" t="s">
        <v>650</v>
      </c>
      <c r="B210" s="121" t="s">
        <v>631</v>
      </c>
      <c r="C210" s="17" t="s">
        <v>332</v>
      </c>
      <c r="D210" s="9">
        <v>2</v>
      </c>
      <c r="E210" s="425"/>
      <c r="F210" s="426">
        <f t="shared" ref="F210:F238" si="4">D210*E210</f>
        <v>0</v>
      </c>
    </row>
    <row r="211" spans="1:6">
      <c r="A211" s="131" t="s">
        <v>648</v>
      </c>
      <c r="B211" s="121" t="s">
        <v>646</v>
      </c>
      <c r="C211" s="17" t="s">
        <v>332</v>
      </c>
      <c r="D211" s="9">
        <v>1</v>
      </c>
      <c r="E211" s="425"/>
      <c r="F211" s="426">
        <f t="shared" si="4"/>
        <v>0</v>
      </c>
    </row>
    <row r="212" spans="1:6">
      <c r="A212" s="131" t="s">
        <v>647</v>
      </c>
      <c r="B212" s="13" t="s">
        <v>642</v>
      </c>
      <c r="C212" s="12" t="s">
        <v>332</v>
      </c>
      <c r="D212" s="12">
        <v>1</v>
      </c>
      <c r="E212" s="425"/>
      <c r="F212" s="426">
        <f t="shared" si="4"/>
        <v>0</v>
      </c>
    </row>
    <row r="213" spans="1:6">
      <c r="A213" s="131"/>
      <c r="B213" s="13"/>
      <c r="C213" s="12"/>
      <c r="D213" s="12"/>
      <c r="E213" s="425"/>
      <c r="F213" s="426">
        <f t="shared" si="4"/>
        <v>0</v>
      </c>
    </row>
    <row r="214" spans="1:6" ht="21">
      <c r="A214" s="131"/>
      <c r="B214" s="134" t="s">
        <v>622</v>
      </c>
      <c r="C214" s="12"/>
      <c r="D214" s="170"/>
      <c r="E214" s="425"/>
      <c r="F214" s="426">
        <f t="shared" si="4"/>
        <v>0</v>
      </c>
    </row>
    <row r="215" spans="1:6">
      <c r="A215" s="131"/>
      <c r="B215" s="13"/>
      <c r="C215" s="12"/>
      <c r="D215" s="170"/>
      <c r="E215" s="425"/>
      <c r="F215" s="426">
        <f t="shared" si="4"/>
        <v>0</v>
      </c>
    </row>
    <row r="216" spans="1:6" ht="30">
      <c r="A216" s="131"/>
      <c r="B216" s="11" t="s">
        <v>1078</v>
      </c>
      <c r="C216" s="12"/>
      <c r="D216" s="170"/>
      <c r="E216" s="425"/>
      <c r="F216" s="426">
        <f t="shared" si="4"/>
        <v>0</v>
      </c>
    </row>
    <row r="217" spans="1:6">
      <c r="A217" s="131"/>
      <c r="B217" s="13"/>
      <c r="C217" s="12"/>
      <c r="D217" s="170"/>
      <c r="E217" s="425"/>
      <c r="F217" s="426">
        <f t="shared" si="4"/>
        <v>0</v>
      </c>
    </row>
    <row r="218" spans="1:6">
      <c r="A218" s="131" t="s">
        <v>792</v>
      </c>
      <c r="B218" s="13" t="s">
        <v>518</v>
      </c>
      <c r="C218" s="12" t="s">
        <v>332</v>
      </c>
      <c r="D218" s="170">
        <v>1</v>
      </c>
      <c r="E218" s="425"/>
      <c r="F218" s="426">
        <f t="shared" si="4"/>
        <v>0</v>
      </c>
    </row>
    <row r="219" spans="1:6">
      <c r="A219" s="131"/>
      <c r="B219" s="13"/>
      <c r="C219" s="12"/>
      <c r="D219" s="170"/>
      <c r="E219" s="425"/>
      <c r="F219" s="426">
        <f t="shared" si="4"/>
        <v>0</v>
      </c>
    </row>
    <row r="220" spans="1:6">
      <c r="A220" s="131"/>
      <c r="B220" s="135" t="s">
        <v>791</v>
      </c>
      <c r="C220" s="12"/>
      <c r="D220" s="170"/>
      <c r="E220" s="425"/>
      <c r="F220" s="426">
        <f t="shared" si="4"/>
        <v>0</v>
      </c>
    </row>
    <row r="221" spans="1:6">
      <c r="A221" s="131"/>
      <c r="B221" s="13"/>
      <c r="C221" s="12"/>
      <c r="D221" s="170"/>
      <c r="E221" s="425"/>
      <c r="F221" s="426">
        <f t="shared" si="4"/>
        <v>0</v>
      </c>
    </row>
    <row r="222" spans="1:6" ht="20">
      <c r="A222" s="131"/>
      <c r="B222" s="11" t="s">
        <v>790</v>
      </c>
      <c r="C222" s="12"/>
      <c r="D222" s="170"/>
      <c r="E222" s="425"/>
      <c r="F222" s="426">
        <f t="shared" si="4"/>
        <v>0</v>
      </c>
    </row>
    <row r="223" spans="1:6">
      <c r="A223" s="139"/>
      <c r="B223" s="16"/>
      <c r="C223" s="16"/>
      <c r="D223" s="16"/>
      <c r="E223" s="430"/>
      <c r="F223" s="426">
        <f t="shared" si="4"/>
        <v>0</v>
      </c>
    </row>
    <row r="224" spans="1:6">
      <c r="A224" s="131" t="s">
        <v>789</v>
      </c>
      <c r="B224" s="13" t="s">
        <v>788</v>
      </c>
      <c r="C224" s="12" t="s">
        <v>332</v>
      </c>
      <c r="D224" s="170">
        <v>1</v>
      </c>
      <c r="E224" s="425"/>
      <c r="F224" s="426">
        <f t="shared" si="4"/>
        <v>0</v>
      </c>
    </row>
    <row r="225" spans="1:6">
      <c r="A225" s="131"/>
      <c r="B225" s="13"/>
      <c r="C225" s="12"/>
      <c r="D225" s="170"/>
      <c r="E225" s="425"/>
      <c r="F225" s="426">
        <f t="shared" si="4"/>
        <v>0</v>
      </c>
    </row>
    <row r="226" spans="1:6" ht="30">
      <c r="A226" s="131"/>
      <c r="B226" s="11" t="s">
        <v>1073</v>
      </c>
      <c r="C226" s="12"/>
      <c r="D226" s="170"/>
      <c r="E226" s="425"/>
      <c r="F226" s="426">
        <f t="shared" si="4"/>
        <v>0</v>
      </c>
    </row>
    <row r="227" spans="1:6">
      <c r="A227" s="131"/>
      <c r="B227" s="16"/>
      <c r="C227" s="12"/>
      <c r="D227" s="170"/>
      <c r="E227" s="425"/>
      <c r="F227" s="426">
        <f t="shared" si="4"/>
        <v>0</v>
      </c>
    </row>
    <row r="228" spans="1:6">
      <c r="A228" s="131" t="s">
        <v>786</v>
      </c>
      <c r="B228" s="13" t="s">
        <v>518</v>
      </c>
      <c r="C228" s="12" t="s">
        <v>332</v>
      </c>
      <c r="D228" s="170">
        <v>1</v>
      </c>
      <c r="E228" s="425"/>
      <c r="F228" s="426">
        <f t="shared" si="4"/>
        <v>0</v>
      </c>
    </row>
    <row r="229" spans="1:6">
      <c r="A229" s="139"/>
      <c r="B229" s="16"/>
      <c r="C229" s="16"/>
      <c r="D229" s="16"/>
      <c r="E229" s="430"/>
      <c r="F229" s="426">
        <f t="shared" si="4"/>
        <v>0</v>
      </c>
    </row>
    <row r="230" spans="1:6">
      <c r="A230" s="131"/>
      <c r="B230" s="134" t="s">
        <v>575</v>
      </c>
      <c r="C230" s="12"/>
      <c r="D230" s="170"/>
      <c r="E230" s="425"/>
      <c r="F230" s="426">
        <f t="shared" si="4"/>
        <v>0</v>
      </c>
    </row>
    <row r="231" spans="1:6">
      <c r="A231" s="131"/>
      <c r="B231" s="13"/>
      <c r="C231" s="12"/>
      <c r="D231" s="170"/>
      <c r="E231" s="425"/>
      <c r="F231" s="426">
        <f t="shared" si="4"/>
        <v>0</v>
      </c>
    </row>
    <row r="232" spans="1:6" ht="20">
      <c r="A232" s="131" t="s">
        <v>785</v>
      </c>
      <c r="B232" s="172" t="s">
        <v>574</v>
      </c>
      <c r="C232" s="12" t="s">
        <v>496</v>
      </c>
      <c r="D232" s="170">
        <v>40</v>
      </c>
      <c r="E232" s="425"/>
      <c r="F232" s="426">
        <f t="shared" si="4"/>
        <v>0</v>
      </c>
    </row>
    <row r="233" spans="1:6">
      <c r="A233" s="131"/>
      <c r="B233" s="13"/>
      <c r="C233" s="13"/>
      <c r="D233" s="170"/>
      <c r="E233" s="425"/>
      <c r="F233" s="426">
        <f t="shared" si="4"/>
        <v>0</v>
      </c>
    </row>
    <row r="234" spans="1:6">
      <c r="A234" s="131"/>
      <c r="B234" s="134" t="s">
        <v>784</v>
      </c>
      <c r="C234" s="13"/>
      <c r="D234" s="170"/>
      <c r="E234" s="425"/>
      <c r="F234" s="426">
        <f t="shared" si="4"/>
        <v>0</v>
      </c>
    </row>
    <row r="235" spans="1:6">
      <c r="A235" s="131"/>
      <c r="B235" s="134"/>
      <c r="C235" s="13"/>
      <c r="D235" s="170"/>
      <c r="E235" s="425"/>
      <c r="F235" s="426">
        <f t="shared" si="4"/>
        <v>0</v>
      </c>
    </row>
    <row r="236" spans="1:6" ht="20">
      <c r="A236" s="131"/>
      <c r="B236" s="11" t="s">
        <v>1072</v>
      </c>
      <c r="C236" s="13"/>
      <c r="D236" s="170"/>
      <c r="E236" s="425"/>
      <c r="F236" s="426">
        <f t="shared" si="4"/>
        <v>0</v>
      </c>
    </row>
    <row r="237" spans="1:6">
      <c r="A237" s="131"/>
      <c r="B237" s="13"/>
      <c r="C237" s="13"/>
      <c r="D237" s="170"/>
      <c r="E237" s="425"/>
      <c r="F237" s="426">
        <f t="shared" si="4"/>
        <v>0</v>
      </c>
    </row>
    <row r="238" spans="1:6">
      <c r="A238" s="131" t="s">
        <v>782</v>
      </c>
      <c r="B238" s="158" t="s">
        <v>781</v>
      </c>
      <c r="C238" s="12" t="s">
        <v>332</v>
      </c>
      <c r="D238" s="12">
        <v>1</v>
      </c>
      <c r="E238" s="425"/>
      <c r="F238" s="426">
        <f t="shared" si="4"/>
        <v>0</v>
      </c>
    </row>
    <row r="239" spans="1:6">
      <c r="A239" s="131"/>
      <c r="B239" s="158"/>
      <c r="C239" s="12"/>
      <c r="D239" s="12"/>
      <c r="E239" s="425"/>
      <c r="F239" s="426"/>
    </row>
    <row r="240" spans="1:6">
      <c r="A240" s="131"/>
      <c r="B240" s="13"/>
      <c r="C240" s="12"/>
      <c r="D240" s="12"/>
      <c r="E240" s="425"/>
      <c r="F240" s="426"/>
    </row>
    <row r="241" spans="1:6" ht="13" thickBot="1">
      <c r="A241" s="126"/>
      <c r="B241" s="127"/>
      <c r="C241" s="128"/>
      <c r="D241" s="128" t="s">
        <v>773</v>
      </c>
      <c r="E241" s="427"/>
      <c r="F241" s="428">
        <f>SUM(F205:F240)</f>
        <v>0</v>
      </c>
    </row>
    <row r="242" spans="1:6">
      <c r="A242" s="129"/>
      <c r="B242" s="116"/>
      <c r="C242" s="117"/>
      <c r="D242" s="117"/>
      <c r="E242" s="429"/>
      <c r="F242" s="429"/>
    </row>
    <row r="243" spans="1:6">
      <c r="A243" s="129"/>
      <c r="B243" s="116"/>
      <c r="C243" s="117"/>
      <c r="D243" s="117"/>
      <c r="E243" s="429"/>
      <c r="F243" s="429"/>
    </row>
    <row r="244" spans="1:6">
      <c r="A244" s="542" t="s">
        <v>324</v>
      </c>
      <c r="B244" s="543"/>
      <c r="C244" s="543"/>
      <c r="D244" s="543"/>
      <c r="E244" s="543"/>
      <c r="F244" s="543"/>
    </row>
    <row r="245" spans="1:6">
      <c r="A245" s="542" t="s">
        <v>323</v>
      </c>
      <c r="B245" s="543"/>
      <c r="C245" s="543"/>
      <c r="D245" s="543"/>
      <c r="E245" s="543"/>
      <c r="F245" s="543"/>
    </row>
    <row r="246" spans="1:6">
      <c r="A246" s="115" t="s">
        <v>1076</v>
      </c>
      <c r="B246" s="116"/>
      <c r="C246" s="117"/>
      <c r="D246" s="117"/>
    </row>
    <row r="247" spans="1:6">
      <c r="A247" s="115"/>
      <c r="B247" s="116"/>
      <c r="C247" s="117"/>
      <c r="D247" s="117"/>
    </row>
    <row r="248" spans="1:6">
      <c r="A248" s="115" t="s">
        <v>1075</v>
      </c>
      <c r="B248" s="116"/>
      <c r="C248" s="117"/>
      <c r="D248" s="117"/>
    </row>
    <row r="249" spans="1:6" ht="13" thickBot="1">
      <c r="A249" s="160"/>
      <c r="B249" s="116"/>
      <c r="C249" s="117"/>
      <c r="D249" s="117"/>
      <c r="E249" s="413"/>
      <c r="F249" s="413"/>
    </row>
    <row r="250" spans="1:6">
      <c r="A250" s="156" t="s">
        <v>320</v>
      </c>
      <c r="B250" s="119" t="s">
        <v>161</v>
      </c>
      <c r="C250" s="119" t="s">
        <v>319</v>
      </c>
      <c r="D250" s="119" t="s">
        <v>318</v>
      </c>
      <c r="E250" s="422" t="s">
        <v>317</v>
      </c>
      <c r="F250" s="423" t="s">
        <v>316</v>
      </c>
    </row>
    <row r="251" spans="1:6">
      <c r="A251" s="139"/>
      <c r="B251" s="16"/>
      <c r="C251" s="16"/>
      <c r="D251" s="16"/>
      <c r="E251" s="430"/>
      <c r="F251" s="431"/>
    </row>
    <row r="252" spans="1:6">
      <c r="A252" s="131"/>
      <c r="B252" s="134" t="s">
        <v>780</v>
      </c>
      <c r="C252" s="12"/>
      <c r="D252" s="12"/>
      <c r="E252" s="436"/>
      <c r="F252" s="426"/>
    </row>
    <row r="253" spans="1:6">
      <c r="A253" s="131"/>
      <c r="B253" s="134"/>
      <c r="C253" s="12"/>
      <c r="D253" s="12"/>
      <c r="E253" s="436"/>
      <c r="F253" s="426"/>
    </row>
    <row r="254" spans="1:6" ht="80">
      <c r="A254" s="131" t="s">
        <v>779</v>
      </c>
      <c r="B254" s="166" t="s">
        <v>778</v>
      </c>
      <c r="C254" s="12" t="s">
        <v>336</v>
      </c>
      <c r="D254" s="12">
        <v>1</v>
      </c>
      <c r="E254" s="425"/>
      <c r="F254" s="426">
        <f>D254*E254</f>
        <v>0</v>
      </c>
    </row>
    <row r="255" spans="1:6">
      <c r="A255" s="131"/>
      <c r="B255" s="134"/>
      <c r="C255" s="12"/>
      <c r="D255" s="12"/>
      <c r="E255" s="436"/>
      <c r="F255" s="426">
        <f>D255*E255</f>
        <v>0</v>
      </c>
    </row>
    <row r="256" spans="1:6" ht="40">
      <c r="A256" s="131" t="s">
        <v>777</v>
      </c>
      <c r="B256" s="13" t="s">
        <v>1077</v>
      </c>
      <c r="C256" s="12" t="s">
        <v>336</v>
      </c>
      <c r="D256" s="12">
        <v>1</v>
      </c>
      <c r="E256" s="425"/>
      <c r="F256" s="426">
        <f>D256*E256</f>
        <v>0</v>
      </c>
    </row>
    <row r="257" spans="1:6">
      <c r="A257" s="131"/>
      <c r="B257" s="166"/>
      <c r="C257" s="12"/>
      <c r="D257" s="12"/>
      <c r="E257" s="425"/>
      <c r="F257" s="426">
        <f>D257*E257</f>
        <v>0</v>
      </c>
    </row>
    <row r="258" spans="1:6" ht="30">
      <c r="A258" s="131" t="s">
        <v>775</v>
      </c>
      <c r="B258" s="166" t="s">
        <v>774</v>
      </c>
      <c r="C258" s="12" t="s">
        <v>336</v>
      </c>
      <c r="D258" s="12">
        <v>1</v>
      </c>
      <c r="E258" s="425"/>
      <c r="F258" s="426">
        <f>D258*E258</f>
        <v>0</v>
      </c>
    </row>
    <row r="259" spans="1:6">
      <c r="A259" s="131"/>
      <c r="B259" s="134"/>
      <c r="C259" s="12"/>
      <c r="D259" s="12"/>
      <c r="E259" s="436"/>
      <c r="F259" s="426"/>
    </row>
    <row r="260" spans="1:6">
      <c r="A260" s="131"/>
      <c r="B260" s="134"/>
      <c r="C260" s="12"/>
      <c r="D260" s="12"/>
      <c r="E260" s="436"/>
      <c r="F260" s="426"/>
    </row>
    <row r="261" spans="1:6">
      <c r="A261" s="131"/>
      <c r="B261" s="134"/>
      <c r="C261" s="12"/>
      <c r="D261" s="12"/>
      <c r="E261" s="436"/>
      <c r="F261" s="426"/>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4"/>
      <c r="C279" s="12"/>
      <c r="D279" s="12"/>
      <c r="E279" s="436"/>
      <c r="F279" s="426"/>
    </row>
    <row r="280" spans="1:6">
      <c r="A280" s="131"/>
      <c r="B280" s="134"/>
      <c r="C280" s="12"/>
      <c r="D280" s="12"/>
      <c r="E280" s="436"/>
      <c r="F280" s="426"/>
    </row>
    <row r="281" spans="1:6">
      <c r="A281" s="131"/>
      <c r="B281" s="134"/>
      <c r="C281" s="12"/>
      <c r="D281" s="12"/>
      <c r="E281" s="436"/>
      <c r="F281" s="426"/>
    </row>
    <row r="282" spans="1:6">
      <c r="A282" s="131"/>
      <c r="B282" s="134"/>
      <c r="C282" s="12"/>
      <c r="D282" s="12"/>
      <c r="E282" s="436"/>
      <c r="F282" s="426"/>
    </row>
    <row r="283" spans="1:6">
      <c r="A283" s="131"/>
      <c r="B283" s="13"/>
      <c r="C283" s="12"/>
      <c r="D283" s="12"/>
      <c r="E283" s="425"/>
      <c r="F283" s="426"/>
    </row>
    <row r="284" spans="1:6" ht="13" thickBot="1">
      <c r="A284" s="126"/>
      <c r="B284" s="127"/>
      <c r="C284" s="128"/>
      <c r="D284" s="128" t="s">
        <v>773</v>
      </c>
      <c r="E284" s="427"/>
      <c r="F284" s="428">
        <f>SUM(F251:F283)</f>
        <v>0</v>
      </c>
    </row>
    <row r="285" spans="1:6">
      <c r="A285" s="129"/>
      <c r="B285" s="116"/>
      <c r="C285" s="117"/>
      <c r="D285" s="117"/>
      <c r="E285" s="429"/>
      <c r="F285" s="429"/>
    </row>
    <row r="286" spans="1:6">
      <c r="A286" s="129"/>
      <c r="B286" s="116"/>
      <c r="C286" s="117"/>
      <c r="D286" s="117"/>
      <c r="E286" s="429"/>
      <c r="F286" s="429"/>
    </row>
    <row r="287" spans="1:6">
      <c r="A287" s="542" t="s">
        <v>324</v>
      </c>
      <c r="B287" s="543"/>
      <c r="C287" s="543"/>
      <c r="D287" s="543"/>
      <c r="E287" s="543"/>
      <c r="F287" s="543"/>
    </row>
    <row r="288" spans="1:6">
      <c r="A288" s="542" t="s">
        <v>323</v>
      </c>
      <c r="B288" s="543"/>
      <c r="C288" s="543"/>
      <c r="D288" s="543"/>
      <c r="E288" s="543"/>
      <c r="F288" s="543"/>
    </row>
    <row r="289" spans="1:6">
      <c r="A289" s="115" t="s">
        <v>1076</v>
      </c>
      <c r="B289" s="116"/>
      <c r="C289" s="117"/>
      <c r="D289" s="117"/>
    </row>
    <row r="290" spans="1:6">
      <c r="A290" s="115"/>
      <c r="B290" s="116"/>
      <c r="C290" s="117"/>
      <c r="D290" s="117"/>
    </row>
    <row r="291" spans="1:6">
      <c r="A291" s="115" t="s">
        <v>1075</v>
      </c>
      <c r="B291" s="116"/>
      <c r="C291" s="117"/>
      <c r="D291" s="117"/>
    </row>
    <row r="292" spans="1:6" ht="13" thickBot="1">
      <c r="A292" s="160"/>
      <c r="B292" s="116"/>
      <c r="C292" s="117"/>
      <c r="D292" s="117"/>
      <c r="E292" s="413"/>
      <c r="F292" s="413"/>
    </row>
    <row r="293" spans="1:6">
      <c r="A293" s="156" t="s">
        <v>320</v>
      </c>
      <c r="B293" s="119" t="s">
        <v>161</v>
      </c>
      <c r="C293" s="119" t="s">
        <v>319</v>
      </c>
      <c r="D293" s="119" t="s">
        <v>318</v>
      </c>
      <c r="E293" s="422" t="s">
        <v>317</v>
      </c>
      <c r="F293" s="423" t="s">
        <v>316</v>
      </c>
    </row>
    <row r="294" spans="1:6">
      <c r="A294" s="139"/>
      <c r="B294" s="16"/>
      <c r="C294" s="16"/>
      <c r="D294" s="16"/>
      <c r="E294" s="430"/>
      <c r="F294" s="431"/>
    </row>
    <row r="295" spans="1:6">
      <c r="A295" s="131"/>
      <c r="B295" s="148" t="s">
        <v>315</v>
      </c>
      <c r="C295" s="12"/>
      <c r="D295" s="12"/>
      <c r="E295" s="436"/>
      <c r="F295" s="426"/>
    </row>
    <row r="296" spans="1:6">
      <c r="A296" s="162"/>
      <c r="B296" s="163"/>
      <c r="C296" s="12"/>
      <c r="D296" s="12"/>
      <c r="E296" s="436"/>
      <c r="F296" s="426"/>
    </row>
    <row r="297" spans="1:6">
      <c r="A297" s="131"/>
      <c r="B297" s="13" t="s">
        <v>770</v>
      </c>
      <c r="C297" s="12"/>
      <c r="D297" s="12"/>
      <c r="E297" s="436"/>
      <c r="F297" s="426">
        <f>F48</f>
        <v>0</v>
      </c>
    </row>
    <row r="298" spans="1:6">
      <c r="A298" s="139"/>
      <c r="B298" s="16"/>
      <c r="C298" s="16"/>
      <c r="D298" s="16"/>
      <c r="E298" s="430"/>
      <c r="F298" s="431"/>
    </row>
    <row r="299" spans="1:6">
      <c r="A299" s="131"/>
      <c r="B299" s="13" t="s">
        <v>769</v>
      </c>
      <c r="C299" s="12"/>
      <c r="D299" s="12"/>
      <c r="E299" s="436"/>
      <c r="F299" s="426">
        <f>F96</f>
        <v>0</v>
      </c>
    </row>
    <row r="300" spans="1:6">
      <c r="A300" s="131"/>
      <c r="B300" s="13"/>
      <c r="C300" s="12"/>
      <c r="D300" s="12"/>
      <c r="E300" s="436"/>
      <c r="F300" s="426"/>
    </row>
    <row r="301" spans="1:6">
      <c r="A301" s="131"/>
      <c r="B301" s="13" t="s">
        <v>768</v>
      </c>
      <c r="C301" s="12"/>
      <c r="D301" s="12"/>
      <c r="E301" s="436"/>
      <c r="F301" s="426">
        <f>F147</f>
        <v>0</v>
      </c>
    </row>
    <row r="302" spans="1:6">
      <c r="A302" s="131"/>
      <c r="B302" s="13"/>
      <c r="C302" s="12"/>
      <c r="D302" s="12"/>
      <c r="E302" s="436"/>
      <c r="F302" s="426"/>
    </row>
    <row r="303" spans="1:6">
      <c r="A303" s="131"/>
      <c r="B303" s="13" t="s">
        <v>767</v>
      </c>
      <c r="C303" s="12"/>
      <c r="D303" s="12"/>
      <c r="E303" s="436"/>
      <c r="F303" s="426">
        <f>F195</f>
        <v>0</v>
      </c>
    </row>
    <row r="304" spans="1:6">
      <c r="A304" s="131"/>
      <c r="B304" s="135"/>
      <c r="C304" s="12"/>
      <c r="D304" s="12"/>
      <c r="E304" s="436"/>
      <c r="F304" s="426"/>
    </row>
    <row r="305" spans="1:6">
      <c r="A305" s="131"/>
      <c r="B305" s="13" t="s">
        <v>766</v>
      </c>
      <c r="C305" s="12"/>
      <c r="D305" s="12"/>
      <c r="E305" s="436"/>
      <c r="F305" s="426">
        <f>F241</f>
        <v>0</v>
      </c>
    </row>
    <row r="306" spans="1:6">
      <c r="A306" s="131"/>
      <c r="B306" s="11"/>
      <c r="C306" s="12"/>
      <c r="D306" s="12"/>
      <c r="E306" s="436"/>
      <c r="F306" s="426"/>
    </row>
    <row r="307" spans="1:6">
      <c r="A307" s="131"/>
      <c r="B307" s="13" t="s">
        <v>765</v>
      </c>
      <c r="C307" s="12"/>
      <c r="D307" s="12"/>
      <c r="E307" s="436"/>
      <c r="F307" s="426">
        <f>F284</f>
        <v>0</v>
      </c>
    </row>
    <row r="308" spans="1:6">
      <c r="A308" s="131"/>
      <c r="B308" s="13"/>
      <c r="C308" s="12"/>
      <c r="D308" s="12"/>
      <c r="E308" s="436"/>
      <c r="F308" s="426"/>
    </row>
    <row r="309" spans="1:6">
      <c r="A309" s="131"/>
      <c r="B309" s="13"/>
      <c r="C309" s="12"/>
      <c r="D309" s="12"/>
      <c r="E309" s="436"/>
      <c r="F309" s="426"/>
    </row>
    <row r="310" spans="1:6">
      <c r="A310" s="131"/>
      <c r="B310" s="11"/>
      <c r="C310" s="12"/>
      <c r="D310" s="12"/>
      <c r="E310" s="436"/>
      <c r="F310" s="426"/>
    </row>
    <row r="311" spans="1:6">
      <c r="A311" s="131"/>
      <c r="B311" s="13"/>
      <c r="C311" s="12"/>
      <c r="D311" s="12"/>
      <c r="E311" s="436"/>
      <c r="F311" s="426"/>
    </row>
    <row r="312" spans="1:6">
      <c r="A312" s="131"/>
      <c r="B312" s="13"/>
      <c r="C312" s="12"/>
      <c r="D312" s="12"/>
      <c r="E312" s="436"/>
      <c r="F312" s="426"/>
    </row>
    <row r="313" spans="1:6">
      <c r="A313" s="131"/>
      <c r="B313" s="13"/>
      <c r="C313" s="12"/>
      <c r="D313" s="12"/>
      <c r="E313" s="436"/>
      <c r="F313" s="426"/>
    </row>
    <row r="314" spans="1:6">
      <c r="A314" s="131"/>
      <c r="B314" s="135"/>
      <c r="C314" s="12"/>
      <c r="D314" s="12"/>
      <c r="E314" s="436"/>
      <c r="F314" s="426"/>
    </row>
    <row r="315" spans="1:6">
      <c r="A315" s="131"/>
      <c r="B315" s="13"/>
      <c r="C315" s="12"/>
      <c r="D315" s="12"/>
      <c r="E315" s="436"/>
      <c r="F315" s="426"/>
    </row>
    <row r="316" spans="1:6">
      <c r="A316" s="131"/>
      <c r="B316" s="11"/>
      <c r="C316" s="12"/>
      <c r="D316" s="12"/>
      <c r="E316" s="436"/>
      <c r="F316" s="426"/>
    </row>
    <row r="317" spans="1:6">
      <c r="A317" s="131"/>
      <c r="B317" s="13"/>
      <c r="C317" s="12"/>
      <c r="D317" s="12"/>
      <c r="E317" s="436"/>
      <c r="F317" s="426"/>
    </row>
    <row r="318" spans="1:6">
      <c r="A318" s="131"/>
      <c r="B318" s="13"/>
      <c r="C318" s="12"/>
      <c r="D318" s="12"/>
      <c r="E318" s="436"/>
      <c r="F318" s="426"/>
    </row>
    <row r="319" spans="1:6">
      <c r="A319" s="131"/>
      <c r="B319" s="13"/>
      <c r="C319" s="12"/>
      <c r="D319" s="12"/>
      <c r="E319" s="436"/>
      <c r="F319" s="426"/>
    </row>
    <row r="320" spans="1:6">
      <c r="A320" s="162"/>
      <c r="B320" s="163"/>
      <c r="C320" s="12"/>
      <c r="D320" s="12"/>
      <c r="E320" s="436"/>
      <c r="F320" s="426"/>
    </row>
    <row r="321" spans="1:6">
      <c r="A321" s="162"/>
      <c r="B321" s="163"/>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66"/>
      <c r="C330" s="12"/>
      <c r="D330" s="12"/>
      <c r="E330" s="436"/>
      <c r="F330" s="426"/>
    </row>
    <row r="331" spans="1:6">
      <c r="A331" s="164"/>
      <c r="B331" s="166"/>
      <c r="C331" s="12"/>
      <c r="D331" s="12"/>
      <c r="E331" s="436"/>
      <c r="F331" s="426"/>
    </row>
    <row r="332" spans="1:6">
      <c r="A332" s="164"/>
      <c r="B332" s="166"/>
      <c r="C332" s="12"/>
      <c r="D332" s="12"/>
      <c r="E332" s="436"/>
      <c r="F332" s="426"/>
    </row>
    <row r="333" spans="1:6">
      <c r="A333" s="164"/>
      <c r="B333" s="166"/>
      <c r="C333" s="12"/>
      <c r="D333" s="12"/>
      <c r="E333" s="436"/>
      <c r="F333" s="426"/>
    </row>
    <row r="334" spans="1:6">
      <c r="A334" s="164"/>
      <c r="B334" s="173"/>
      <c r="C334" s="12"/>
      <c r="D334" s="12"/>
      <c r="E334" s="436"/>
      <c r="F334" s="426"/>
    </row>
    <row r="335" spans="1:6">
      <c r="A335" s="131"/>
      <c r="B335" s="134"/>
      <c r="C335" s="12"/>
      <c r="D335" s="12"/>
      <c r="E335" s="436"/>
      <c r="F335" s="426"/>
    </row>
    <row r="336" spans="1:6">
      <c r="A336" s="131"/>
      <c r="B336" s="158"/>
      <c r="C336" s="12"/>
      <c r="D336" s="12"/>
      <c r="E336" s="436"/>
      <c r="F336" s="426"/>
    </row>
    <row r="337" spans="1:6">
      <c r="A337" s="131"/>
      <c r="B337" s="158"/>
      <c r="C337" s="12"/>
      <c r="D337" s="12"/>
      <c r="E337" s="436"/>
      <c r="F337" s="426"/>
    </row>
    <row r="338" spans="1:6">
      <c r="A338" s="131"/>
      <c r="B338" s="158"/>
      <c r="C338" s="12"/>
      <c r="D338" s="12"/>
      <c r="E338" s="436"/>
      <c r="F338" s="426"/>
    </row>
    <row r="339" spans="1:6">
      <c r="A339" s="174"/>
      <c r="B339" s="121"/>
      <c r="C339" s="17"/>
      <c r="D339" s="17"/>
      <c r="E339" s="444"/>
      <c r="F339" s="445"/>
    </row>
    <row r="340" spans="1:6" ht="13" thickBot="1">
      <c r="A340" s="126"/>
      <c r="B340" s="127"/>
      <c r="C340" s="128"/>
      <c r="D340" s="128" t="s">
        <v>547</v>
      </c>
      <c r="E340" s="427"/>
      <c r="F340" s="428">
        <f>SUM(F294:F339)</f>
        <v>0</v>
      </c>
    </row>
  </sheetData>
  <mergeCells count="14">
    <mergeCell ref="A100:F100"/>
    <mergeCell ref="A1:F1"/>
    <mergeCell ref="A2:F2"/>
    <mergeCell ref="A51:F51"/>
    <mergeCell ref="A52:F52"/>
    <mergeCell ref="A99:F99"/>
    <mergeCell ref="A287:F287"/>
    <mergeCell ref="A288:F288"/>
    <mergeCell ref="A150:F150"/>
    <mergeCell ref="A151:F151"/>
    <mergeCell ref="A198:F198"/>
    <mergeCell ref="A199:F199"/>
    <mergeCell ref="A244:F244"/>
    <mergeCell ref="A245:F245"/>
  </mergeCells>
  <pageMargins left="0.75" right="0.75" top="1" bottom="1" header="0.5" footer="0.5"/>
  <pageSetup paperSize="9" scale="99" orientation="portrait"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view="pageBreakPreview" topLeftCell="A359" zoomScaleNormal="100" zoomScaleSheetLayoutView="100" workbookViewId="0">
      <selection activeCell="G367" sqref="G367:H375"/>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7" width="8.90625" style="21"/>
    <col min="8" max="8" width="17.6328125" style="21" customWidth="1"/>
    <col min="9"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9">
      <c r="A1" s="542" t="s">
        <v>324</v>
      </c>
      <c r="B1" s="543"/>
      <c r="C1" s="543"/>
      <c r="D1" s="543"/>
      <c r="E1" s="543"/>
      <c r="F1" s="543"/>
    </row>
    <row r="2" spans="1:9">
      <c r="A2" s="542" t="s">
        <v>859</v>
      </c>
      <c r="B2" s="542"/>
      <c r="C2" s="542"/>
      <c r="D2" s="542"/>
      <c r="E2" s="542"/>
      <c r="F2" s="542"/>
    </row>
    <row r="3" spans="1:9">
      <c r="A3" s="115" t="s">
        <v>1082</v>
      </c>
      <c r="B3" s="116"/>
      <c r="C3" s="117"/>
      <c r="D3" s="117"/>
    </row>
    <row r="4" spans="1:9">
      <c r="A4" s="115"/>
      <c r="B4" s="116"/>
      <c r="C4" s="117"/>
      <c r="D4" s="117"/>
    </row>
    <row r="5" spans="1:9">
      <c r="A5" s="115" t="s">
        <v>1081</v>
      </c>
      <c r="B5" s="116"/>
      <c r="C5" s="117"/>
      <c r="D5" s="117"/>
    </row>
    <row r="6" spans="1:9" ht="13.5" thickBot="1">
      <c r="A6" s="15"/>
      <c r="C6" s="150"/>
      <c r="D6" s="150"/>
    </row>
    <row r="7" spans="1:9">
      <c r="A7" s="118" t="s">
        <v>320</v>
      </c>
      <c r="B7" s="119" t="s">
        <v>161</v>
      </c>
      <c r="C7" s="119" t="s">
        <v>319</v>
      </c>
      <c r="D7" s="119" t="s">
        <v>318</v>
      </c>
      <c r="E7" s="422" t="s">
        <v>499</v>
      </c>
      <c r="F7" s="423" t="s">
        <v>498</v>
      </c>
    </row>
    <row r="8" spans="1:9">
      <c r="A8" s="10"/>
      <c r="B8" s="120" t="s">
        <v>502</v>
      </c>
      <c r="C8" s="151"/>
      <c r="D8" s="151"/>
      <c r="E8" s="417"/>
      <c r="F8" s="424"/>
    </row>
    <row r="9" spans="1:9" ht="38" customHeight="1">
      <c r="A9" s="10"/>
      <c r="B9" s="14" t="s">
        <v>1116</v>
      </c>
      <c r="C9" s="151"/>
      <c r="D9" s="151"/>
      <c r="E9" s="417"/>
      <c r="F9" s="424"/>
      <c r="H9" s="546"/>
      <c r="I9" s="547"/>
    </row>
    <row r="10" spans="1:9" ht="14.5">
      <c r="A10" s="10"/>
      <c r="B10" s="121"/>
      <c r="C10" s="151"/>
      <c r="D10" s="151"/>
      <c r="E10" s="417"/>
      <c r="F10" s="424"/>
      <c r="H10" s="179"/>
      <c r="I10" s="8"/>
    </row>
    <row r="11" spans="1:9" ht="14.5">
      <c r="A11" s="10"/>
      <c r="B11" s="122" t="s">
        <v>531</v>
      </c>
      <c r="C11" s="17"/>
      <c r="D11" s="17"/>
      <c r="E11" s="396"/>
      <c r="F11" s="435"/>
      <c r="H11" s="179"/>
      <c r="I11" s="8"/>
    </row>
    <row r="12" spans="1:9" ht="14.5">
      <c r="A12" s="10" t="s">
        <v>501</v>
      </c>
      <c r="B12" s="121"/>
      <c r="C12" s="17" t="s">
        <v>530</v>
      </c>
      <c r="D12" s="175">
        <v>5.8</v>
      </c>
      <c r="E12" s="396"/>
      <c r="F12" s="435">
        <f>D12*E12</f>
        <v>0</v>
      </c>
      <c r="H12" s="179"/>
      <c r="I12" s="8"/>
    </row>
    <row r="13" spans="1:9" ht="14.5">
      <c r="A13" s="10"/>
      <c r="B13" s="122" t="s">
        <v>529</v>
      </c>
      <c r="C13" s="17"/>
      <c r="D13" s="17"/>
      <c r="E13" s="396"/>
      <c r="F13" s="435">
        <f t="shared" ref="F13:F40" si="0">D13*E13</f>
        <v>0</v>
      </c>
      <c r="H13" s="179"/>
      <c r="I13" s="8"/>
    </row>
    <row r="14" spans="1:9" ht="14.5">
      <c r="A14" s="10"/>
      <c r="B14" s="121"/>
      <c r="C14" s="17"/>
      <c r="D14" s="17"/>
      <c r="E14" s="396"/>
      <c r="F14" s="435">
        <f t="shared" si="0"/>
        <v>0</v>
      </c>
      <c r="H14" s="179"/>
      <c r="I14" s="8"/>
    </row>
    <row r="15" spans="1:9" ht="31.5">
      <c r="A15" s="10"/>
      <c r="B15" s="14" t="s">
        <v>528</v>
      </c>
      <c r="C15" s="17"/>
      <c r="D15" s="17"/>
      <c r="E15" s="396"/>
      <c r="F15" s="435">
        <f t="shared" si="0"/>
        <v>0</v>
      </c>
      <c r="H15" s="179"/>
      <c r="I15" s="8"/>
    </row>
    <row r="16" spans="1:9" ht="14.5">
      <c r="A16" s="10"/>
      <c r="B16" s="121"/>
      <c r="C16" s="17"/>
      <c r="D16" s="17"/>
      <c r="E16" s="396"/>
      <c r="F16" s="435">
        <f t="shared" si="0"/>
        <v>0</v>
      </c>
      <c r="H16" s="179"/>
      <c r="I16" s="8"/>
    </row>
    <row r="17" spans="1:9" ht="14.5">
      <c r="A17" s="10" t="s">
        <v>527</v>
      </c>
      <c r="B17" s="121" t="s">
        <v>526</v>
      </c>
      <c r="C17" s="17" t="s">
        <v>332</v>
      </c>
      <c r="D17" s="9">
        <v>5</v>
      </c>
      <c r="E17" s="425"/>
      <c r="F17" s="435">
        <f t="shared" si="0"/>
        <v>0</v>
      </c>
      <c r="H17" s="179"/>
      <c r="I17" s="8"/>
    </row>
    <row r="18" spans="1:9" ht="14.5">
      <c r="A18" s="10"/>
      <c r="B18" s="121"/>
      <c r="C18" s="17"/>
      <c r="D18" s="9"/>
      <c r="E18" s="425"/>
      <c r="F18" s="435">
        <f t="shared" si="0"/>
        <v>0</v>
      </c>
      <c r="H18" s="179"/>
      <c r="I18" s="8"/>
    </row>
    <row r="19" spans="1:9" ht="14.5">
      <c r="A19" s="10"/>
      <c r="B19" s="122" t="s">
        <v>525</v>
      </c>
      <c r="C19" s="17"/>
      <c r="D19" s="9"/>
      <c r="E19" s="425"/>
      <c r="F19" s="435">
        <f t="shared" si="0"/>
        <v>0</v>
      </c>
      <c r="H19" s="232"/>
      <c r="I19" s="177"/>
    </row>
    <row r="20" spans="1:9" ht="14.5">
      <c r="A20" s="10"/>
      <c r="B20" s="121"/>
      <c r="C20" s="17"/>
      <c r="D20" s="9"/>
      <c r="E20" s="425"/>
      <c r="F20" s="435">
        <f t="shared" si="0"/>
        <v>0</v>
      </c>
      <c r="H20" s="179"/>
      <c r="I20" s="8"/>
    </row>
    <row r="21" spans="1:9" ht="30.5">
      <c r="A21" s="10"/>
      <c r="B21" s="124" t="s">
        <v>524</v>
      </c>
      <c r="C21" s="17"/>
      <c r="D21" s="9"/>
      <c r="E21" s="425"/>
      <c r="F21" s="435">
        <f t="shared" si="0"/>
        <v>0</v>
      </c>
    </row>
    <row r="22" spans="1:9">
      <c r="A22" s="10"/>
      <c r="B22" s="121"/>
      <c r="C22" s="17"/>
      <c r="D22" s="9"/>
      <c r="E22" s="425"/>
      <c r="F22" s="435">
        <f t="shared" si="0"/>
        <v>0</v>
      </c>
    </row>
    <row r="23" spans="1:9">
      <c r="A23" s="10" t="s">
        <v>523</v>
      </c>
      <c r="B23" s="121" t="s">
        <v>522</v>
      </c>
      <c r="C23" s="17" t="s">
        <v>332</v>
      </c>
      <c r="D23" s="9">
        <v>15</v>
      </c>
      <c r="E23" s="425"/>
      <c r="F23" s="435">
        <f t="shared" si="0"/>
        <v>0</v>
      </c>
    </row>
    <row r="24" spans="1:9">
      <c r="A24" s="10" t="s">
        <v>521</v>
      </c>
      <c r="B24" s="121" t="s">
        <v>520</v>
      </c>
      <c r="C24" s="17" t="s">
        <v>332</v>
      </c>
      <c r="D24" s="9">
        <v>10</v>
      </c>
      <c r="E24" s="425"/>
      <c r="F24" s="435">
        <f t="shared" si="0"/>
        <v>0</v>
      </c>
    </row>
    <row r="25" spans="1:9">
      <c r="A25" s="10"/>
      <c r="B25" s="121"/>
      <c r="C25" s="17"/>
      <c r="D25" s="9"/>
      <c r="E25" s="425"/>
      <c r="F25" s="435">
        <f t="shared" si="0"/>
        <v>0</v>
      </c>
    </row>
    <row r="26" spans="1:9">
      <c r="A26" s="10"/>
      <c r="B26" s="125" t="s">
        <v>763</v>
      </c>
      <c r="C26" s="17"/>
      <c r="D26" s="9"/>
      <c r="E26" s="425"/>
      <c r="F26" s="435">
        <f t="shared" si="0"/>
        <v>0</v>
      </c>
    </row>
    <row r="27" spans="1:9">
      <c r="A27" s="10"/>
      <c r="B27" s="121"/>
      <c r="C27" s="17"/>
      <c r="D27" s="9"/>
      <c r="E27" s="425"/>
      <c r="F27" s="435">
        <f t="shared" si="0"/>
        <v>0</v>
      </c>
    </row>
    <row r="28" spans="1:9" ht="20.5">
      <c r="A28" s="10"/>
      <c r="B28" s="124" t="s">
        <v>762</v>
      </c>
      <c r="C28" s="17"/>
      <c r="D28" s="9"/>
      <c r="E28" s="425"/>
      <c r="F28" s="435">
        <f t="shared" si="0"/>
        <v>0</v>
      </c>
    </row>
    <row r="29" spans="1:9">
      <c r="A29" s="10"/>
      <c r="B29" s="121"/>
      <c r="C29" s="17"/>
      <c r="D29" s="9"/>
      <c r="E29" s="425"/>
      <c r="F29" s="435">
        <f t="shared" si="0"/>
        <v>0</v>
      </c>
    </row>
    <row r="30" spans="1:9">
      <c r="A30" s="10" t="s">
        <v>761</v>
      </c>
      <c r="B30" s="14" t="s">
        <v>513</v>
      </c>
      <c r="C30" s="17" t="s">
        <v>496</v>
      </c>
      <c r="D30" s="9">
        <v>30</v>
      </c>
      <c r="E30" s="425"/>
      <c r="F30" s="435">
        <f t="shared" si="0"/>
        <v>0</v>
      </c>
    </row>
    <row r="31" spans="1:9">
      <c r="A31" s="10"/>
      <c r="B31" s="121"/>
      <c r="C31" s="17"/>
      <c r="D31" s="9"/>
      <c r="E31" s="425"/>
      <c r="F31" s="435">
        <f t="shared" si="0"/>
        <v>0</v>
      </c>
    </row>
    <row r="32" spans="1:9">
      <c r="A32" s="10"/>
      <c r="B32" s="125" t="s">
        <v>964</v>
      </c>
      <c r="C32" s="12"/>
      <c r="D32" s="9"/>
      <c r="E32" s="425"/>
      <c r="F32" s="435">
        <f t="shared" si="0"/>
        <v>0</v>
      </c>
    </row>
    <row r="33" spans="1:6">
      <c r="A33" s="10"/>
      <c r="B33" s="124"/>
      <c r="C33" s="12"/>
      <c r="D33" s="9"/>
      <c r="E33" s="425"/>
      <c r="F33" s="435">
        <f t="shared" si="0"/>
        <v>0</v>
      </c>
    </row>
    <row r="34" spans="1:6">
      <c r="A34" s="10"/>
      <c r="B34" s="125" t="s">
        <v>963</v>
      </c>
      <c r="C34" s="12"/>
      <c r="D34" s="9"/>
      <c r="E34" s="425"/>
      <c r="F34" s="435">
        <f t="shared" si="0"/>
        <v>0</v>
      </c>
    </row>
    <row r="35" spans="1:6">
      <c r="A35" s="10"/>
      <c r="B35" s="13"/>
      <c r="C35" s="12"/>
      <c r="D35" s="9"/>
      <c r="E35" s="425"/>
      <c r="F35" s="435">
        <f t="shared" si="0"/>
        <v>0</v>
      </c>
    </row>
    <row r="36" spans="1:6" ht="30.5">
      <c r="A36" s="10"/>
      <c r="B36" s="124" t="s">
        <v>962</v>
      </c>
      <c r="C36" s="17"/>
      <c r="D36" s="9"/>
      <c r="E36" s="425"/>
      <c r="F36" s="435">
        <f t="shared" si="0"/>
        <v>0</v>
      </c>
    </row>
    <row r="37" spans="1:6">
      <c r="A37" s="10"/>
      <c r="B37" s="124"/>
      <c r="C37" s="17"/>
      <c r="D37" s="9"/>
      <c r="E37" s="425"/>
      <c r="F37" s="435">
        <f t="shared" si="0"/>
        <v>0</v>
      </c>
    </row>
    <row r="38" spans="1:6">
      <c r="A38" s="10" t="s">
        <v>961</v>
      </c>
      <c r="B38" s="14" t="s">
        <v>518</v>
      </c>
      <c r="C38" s="17" t="s">
        <v>496</v>
      </c>
      <c r="D38" s="9">
        <v>10024</v>
      </c>
      <c r="E38" s="425"/>
      <c r="F38" s="435">
        <f t="shared" si="0"/>
        <v>0</v>
      </c>
    </row>
    <row r="39" spans="1:6">
      <c r="A39" s="10" t="s">
        <v>960</v>
      </c>
      <c r="B39" s="14" t="s">
        <v>513</v>
      </c>
      <c r="C39" s="17" t="s">
        <v>496</v>
      </c>
      <c r="D39" s="9">
        <v>4084</v>
      </c>
      <c r="E39" s="425"/>
      <c r="F39" s="435">
        <f t="shared" si="0"/>
        <v>0</v>
      </c>
    </row>
    <row r="40" spans="1:6">
      <c r="A40" s="10" t="s">
        <v>959</v>
      </c>
      <c r="B40" s="14" t="s">
        <v>955</v>
      </c>
      <c r="C40" s="17" t="s">
        <v>496</v>
      </c>
      <c r="D40" s="9">
        <v>2042</v>
      </c>
      <c r="E40" s="425"/>
      <c r="F40" s="435">
        <f t="shared" si="0"/>
        <v>0</v>
      </c>
    </row>
    <row r="41" spans="1:6">
      <c r="A41" s="10"/>
      <c r="B41" s="14"/>
      <c r="C41" s="12"/>
      <c r="D41" s="9"/>
      <c r="E41" s="425"/>
      <c r="F41" s="426"/>
    </row>
    <row r="42" spans="1:6">
      <c r="A42" s="10"/>
      <c r="B42" s="14"/>
      <c r="C42" s="12"/>
      <c r="D42" s="9"/>
      <c r="E42" s="425"/>
      <c r="F42" s="426"/>
    </row>
    <row r="43" spans="1:6">
      <c r="A43" s="10"/>
      <c r="B43" s="14"/>
      <c r="C43" s="12"/>
      <c r="D43" s="9"/>
      <c r="E43" s="425"/>
      <c r="F43" s="426"/>
    </row>
    <row r="44" spans="1:6">
      <c r="A44" s="10"/>
      <c r="B44" s="14"/>
      <c r="C44" s="12"/>
      <c r="D44" s="9"/>
      <c r="E44" s="425"/>
      <c r="F44" s="426"/>
    </row>
    <row r="45" spans="1:6">
      <c r="A45" s="10"/>
      <c r="B45" s="124"/>
      <c r="C45" s="17"/>
      <c r="D45" s="9"/>
      <c r="E45" s="425"/>
      <c r="F45" s="426"/>
    </row>
    <row r="46" spans="1:6">
      <c r="A46" s="10"/>
      <c r="B46" s="124"/>
      <c r="C46" s="17"/>
      <c r="D46" s="146"/>
      <c r="E46" s="396"/>
      <c r="F46" s="435"/>
    </row>
    <row r="47" spans="1:6" ht="13" thickBot="1">
      <c r="A47" s="126"/>
      <c r="B47" s="127"/>
      <c r="C47" s="128"/>
      <c r="D47" s="128" t="s">
        <v>592</v>
      </c>
      <c r="E47" s="427"/>
      <c r="F47" s="428">
        <f>SUM(F8:F46)</f>
        <v>0</v>
      </c>
    </row>
    <row r="48" spans="1:6">
      <c r="A48" s="129"/>
      <c r="B48" s="116"/>
      <c r="C48" s="117"/>
      <c r="D48" s="117"/>
      <c r="E48" s="429"/>
      <c r="F48" s="429"/>
    </row>
    <row r="49" spans="1:6">
      <c r="A49" s="129"/>
      <c r="B49" s="116"/>
      <c r="C49" s="117"/>
      <c r="D49" s="117"/>
      <c r="E49" s="429"/>
      <c r="F49" s="429"/>
    </row>
    <row r="50" spans="1:6">
      <c r="A50" s="542" t="s">
        <v>324</v>
      </c>
      <c r="B50" s="543"/>
      <c r="C50" s="543"/>
      <c r="D50" s="543"/>
      <c r="E50" s="543"/>
      <c r="F50" s="543"/>
    </row>
    <row r="51" spans="1:6">
      <c r="A51" s="542" t="s">
        <v>859</v>
      </c>
      <c r="B51" s="543"/>
      <c r="C51" s="543"/>
      <c r="D51" s="543"/>
      <c r="E51" s="543"/>
      <c r="F51" s="543"/>
    </row>
    <row r="52" spans="1:6">
      <c r="A52" s="115" t="s">
        <v>1082</v>
      </c>
      <c r="B52" s="116"/>
      <c r="C52" s="117"/>
      <c r="D52" s="117"/>
    </row>
    <row r="53" spans="1:6">
      <c r="A53" s="115"/>
      <c r="B53" s="116"/>
      <c r="C53" s="117"/>
      <c r="D53" s="117"/>
    </row>
    <row r="54" spans="1:6">
      <c r="A54" s="115" t="s">
        <v>1081</v>
      </c>
      <c r="B54" s="116"/>
      <c r="C54" s="117"/>
      <c r="D54" s="117"/>
    </row>
    <row r="55" spans="1:6" ht="13.5" thickBot="1">
      <c r="A55" s="15"/>
      <c r="C55" s="150"/>
      <c r="D55" s="150"/>
    </row>
    <row r="56" spans="1:6">
      <c r="A56" s="118" t="s">
        <v>320</v>
      </c>
      <c r="B56" s="119" t="s">
        <v>161</v>
      </c>
      <c r="C56" s="119" t="s">
        <v>319</v>
      </c>
      <c r="D56" s="119" t="s">
        <v>318</v>
      </c>
      <c r="E56" s="422" t="s">
        <v>499</v>
      </c>
      <c r="F56" s="423" t="s">
        <v>498</v>
      </c>
    </row>
    <row r="57" spans="1:6">
      <c r="A57" s="130"/>
      <c r="B57" s="16"/>
      <c r="C57" s="16"/>
      <c r="D57" s="16"/>
      <c r="E57" s="430"/>
      <c r="F57" s="431"/>
    </row>
    <row r="58" spans="1:6" ht="30.5">
      <c r="A58" s="10"/>
      <c r="B58" s="124" t="s">
        <v>1061</v>
      </c>
      <c r="C58" s="17"/>
      <c r="D58" s="9"/>
      <c r="E58" s="425"/>
      <c r="F58" s="426"/>
    </row>
    <row r="59" spans="1:6">
      <c r="A59" s="10"/>
      <c r="B59" s="124"/>
      <c r="C59" s="17"/>
      <c r="D59" s="9"/>
      <c r="E59" s="425"/>
      <c r="F59" s="426"/>
    </row>
    <row r="60" spans="1:6">
      <c r="A60" s="10" t="s">
        <v>958</v>
      </c>
      <c r="B60" s="14" t="s">
        <v>518</v>
      </c>
      <c r="C60" s="17" t="s">
        <v>496</v>
      </c>
      <c r="D60" s="9">
        <v>10346</v>
      </c>
      <c r="E60" s="425"/>
      <c r="F60" s="435">
        <f t="shared" ref="F60:F85" si="1">D60*E60</f>
        <v>0</v>
      </c>
    </row>
    <row r="61" spans="1:6">
      <c r="A61" s="10" t="s">
        <v>957</v>
      </c>
      <c r="B61" s="14" t="s">
        <v>513</v>
      </c>
      <c r="C61" s="17" t="s">
        <v>496</v>
      </c>
      <c r="D61" s="9">
        <v>5956</v>
      </c>
      <c r="E61" s="425"/>
      <c r="F61" s="435">
        <f t="shared" si="1"/>
        <v>0</v>
      </c>
    </row>
    <row r="62" spans="1:6">
      <c r="A62" s="10" t="s">
        <v>956</v>
      </c>
      <c r="B62" s="14" t="s">
        <v>955</v>
      </c>
      <c r="C62" s="17" t="s">
        <v>496</v>
      </c>
      <c r="D62" s="9">
        <v>3978</v>
      </c>
      <c r="E62" s="425"/>
      <c r="F62" s="435">
        <f t="shared" si="1"/>
        <v>0</v>
      </c>
    </row>
    <row r="63" spans="1:6">
      <c r="A63" s="130"/>
      <c r="B63" s="16"/>
      <c r="C63" s="16"/>
      <c r="D63" s="16"/>
      <c r="E63" s="430"/>
      <c r="F63" s="435">
        <f t="shared" si="1"/>
        <v>0</v>
      </c>
    </row>
    <row r="64" spans="1:6" ht="30.5">
      <c r="A64" s="10"/>
      <c r="B64" s="124" t="s">
        <v>1115</v>
      </c>
      <c r="C64" s="17"/>
      <c r="D64" s="9"/>
      <c r="E64" s="425"/>
      <c r="F64" s="435">
        <f t="shared" si="1"/>
        <v>0</v>
      </c>
    </row>
    <row r="65" spans="1:6">
      <c r="A65" s="10"/>
      <c r="B65" s="124"/>
      <c r="C65" s="17"/>
      <c r="D65" s="9"/>
      <c r="E65" s="425"/>
      <c r="F65" s="435">
        <f t="shared" si="1"/>
        <v>0</v>
      </c>
    </row>
    <row r="66" spans="1:6">
      <c r="A66" s="10" t="s">
        <v>1114</v>
      </c>
      <c r="B66" s="14" t="s">
        <v>518</v>
      </c>
      <c r="C66" s="17" t="s">
        <v>496</v>
      </c>
      <c r="D66" s="9">
        <v>3906</v>
      </c>
      <c r="E66" s="425"/>
      <c r="F66" s="435">
        <f t="shared" si="1"/>
        <v>0</v>
      </c>
    </row>
    <row r="67" spans="1:6">
      <c r="A67" s="10" t="s">
        <v>1113</v>
      </c>
      <c r="B67" s="14" t="s">
        <v>513</v>
      </c>
      <c r="C67" s="17" t="s">
        <v>496</v>
      </c>
      <c r="D67" s="9">
        <v>1116</v>
      </c>
      <c r="E67" s="425"/>
      <c r="F67" s="435">
        <f t="shared" si="1"/>
        <v>0</v>
      </c>
    </row>
    <row r="68" spans="1:6">
      <c r="A68" s="10" t="s">
        <v>1112</v>
      </c>
      <c r="B68" s="14" t="s">
        <v>955</v>
      </c>
      <c r="C68" s="17" t="s">
        <v>496</v>
      </c>
      <c r="D68" s="9">
        <v>558</v>
      </c>
      <c r="E68" s="425"/>
      <c r="F68" s="435">
        <f t="shared" si="1"/>
        <v>0</v>
      </c>
    </row>
    <row r="69" spans="1:6">
      <c r="A69" s="130"/>
      <c r="B69" s="16"/>
      <c r="C69" s="16"/>
      <c r="D69" s="16"/>
      <c r="E69" s="430"/>
      <c r="F69" s="435">
        <f t="shared" si="1"/>
        <v>0</v>
      </c>
    </row>
    <row r="70" spans="1:6">
      <c r="A70" s="10"/>
      <c r="B70" s="125" t="s">
        <v>954</v>
      </c>
      <c r="C70" s="17"/>
      <c r="D70" s="146"/>
      <c r="E70" s="396"/>
      <c r="F70" s="435">
        <f t="shared" si="1"/>
        <v>0</v>
      </c>
    </row>
    <row r="71" spans="1:6">
      <c r="A71" s="10"/>
      <c r="B71" s="14"/>
      <c r="C71" s="17"/>
      <c r="D71" s="146"/>
      <c r="E71" s="396"/>
      <c r="F71" s="435">
        <f t="shared" si="1"/>
        <v>0</v>
      </c>
    </row>
    <row r="72" spans="1:6" ht="30.5">
      <c r="A72" s="10"/>
      <c r="B72" s="124" t="s">
        <v>953</v>
      </c>
      <c r="C72" s="17"/>
      <c r="D72" s="17"/>
      <c r="E72" s="396"/>
      <c r="F72" s="435">
        <f t="shared" si="1"/>
        <v>0</v>
      </c>
    </row>
    <row r="73" spans="1:6">
      <c r="A73" s="10"/>
      <c r="B73" s="121"/>
      <c r="C73" s="17"/>
      <c r="D73" s="17"/>
      <c r="E73" s="396"/>
      <c r="F73" s="435">
        <f t="shared" si="1"/>
        <v>0</v>
      </c>
    </row>
    <row r="74" spans="1:6">
      <c r="A74" s="10" t="s">
        <v>952</v>
      </c>
      <c r="B74" s="14" t="s">
        <v>518</v>
      </c>
      <c r="C74" s="17" t="s">
        <v>496</v>
      </c>
      <c r="D74" s="9">
        <v>16400</v>
      </c>
      <c r="E74" s="425"/>
      <c r="F74" s="435">
        <f t="shared" si="1"/>
        <v>0</v>
      </c>
    </row>
    <row r="75" spans="1:6">
      <c r="A75" s="10" t="s">
        <v>951</v>
      </c>
      <c r="B75" s="14" t="s">
        <v>513</v>
      </c>
      <c r="C75" s="17" t="s">
        <v>496</v>
      </c>
      <c r="D75" s="9">
        <v>600</v>
      </c>
      <c r="E75" s="425"/>
      <c r="F75" s="435">
        <f t="shared" si="1"/>
        <v>0</v>
      </c>
    </row>
    <row r="76" spans="1:6">
      <c r="A76" s="10"/>
      <c r="B76" s="124"/>
      <c r="C76" s="17"/>
      <c r="D76" s="9"/>
      <c r="E76" s="425"/>
      <c r="F76" s="435">
        <f t="shared" si="1"/>
        <v>0</v>
      </c>
    </row>
    <row r="77" spans="1:6" ht="30.5">
      <c r="A77" s="10"/>
      <c r="B77" s="124" t="s">
        <v>950</v>
      </c>
      <c r="C77" s="17"/>
      <c r="D77" s="9"/>
      <c r="E77" s="425"/>
      <c r="F77" s="435">
        <f t="shared" si="1"/>
        <v>0</v>
      </c>
    </row>
    <row r="78" spans="1:6">
      <c r="A78" s="10"/>
      <c r="B78" s="121"/>
      <c r="C78" s="17"/>
      <c r="D78" s="9"/>
      <c r="E78" s="425"/>
      <c r="F78" s="435">
        <f t="shared" si="1"/>
        <v>0</v>
      </c>
    </row>
    <row r="79" spans="1:6">
      <c r="A79" s="10" t="s">
        <v>949</v>
      </c>
      <c r="B79" s="14" t="s">
        <v>518</v>
      </c>
      <c r="C79" s="17" t="s">
        <v>496</v>
      </c>
      <c r="D79" s="9">
        <v>1400</v>
      </c>
      <c r="E79" s="425"/>
      <c r="F79" s="435">
        <f t="shared" si="1"/>
        <v>0</v>
      </c>
    </row>
    <row r="80" spans="1:6">
      <c r="A80" s="10" t="s">
        <v>948</v>
      </c>
      <c r="B80" s="14" t="s">
        <v>513</v>
      </c>
      <c r="C80" s="17" t="s">
        <v>496</v>
      </c>
      <c r="D80" s="9">
        <v>600</v>
      </c>
      <c r="E80" s="425"/>
      <c r="F80" s="435">
        <f t="shared" si="1"/>
        <v>0</v>
      </c>
    </row>
    <row r="81" spans="1:6">
      <c r="A81" s="10"/>
      <c r="B81" s="14"/>
      <c r="C81" s="17"/>
      <c r="D81" s="9"/>
      <c r="E81" s="425"/>
      <c r="F81" s="435">
        <f t="shared" si="1"/>
        <v>0</v>
      </c>
    </row>
    <row r="82" spans="1:6" ht="30.5">
      <c r="A82" s="10"/>
      <c r="B82" s="124" t="s">
        <v>947</v>
      </c>
      <c r="C82" s="17"/>
      <c r="D82" s="9"/>
      <c r="E82" s="425"/>
      <c r="F82" s="435">
        <f t="shared" si="1"/>
        <v>0</v>
      </c>
    </row>
    <row r="83" spans="1:6">
      <c r="A83" s="10"/>
      <c r="B83" s="121"/>
      <c r="C83" s="17"/>
      <c r="D83" s="9"/>
      <c r="E83" s="425"/>
      <c r="F83" s="435">
        <f t="shared" si="1"/>
        <v>0</v>
      </c>
    </row>
    <row r="84" spans="1:6">
      <c r="A84" s="10" t="s">
        <v>946</v>
      </c>
      <c r="B84" s="14" t="s">
        <v>518</v>
      </c>
      <c r="C84" s="17" t="s">
        <v>496</v>
      </c>
      <c r="D84" s="9">
        <v>375</v>
      </c>
      <c r="E84" s="425"/>
      <c r="F84" s="435">
        <f t="shared" si="1"/>
        <v>0</v>
      </c>
    </row>
    <row r="85" spans="1:6">
      <c r="A85" s="10" t="s">
        <v>945</v>
      </c>
      <c r="B85" s="14" t="s">
        <v>513</v>
      </c>
      <c r="C85" s="17" t="s">
        <v>496</v>
      </c>
      <c r="D85" s="9">
        <v>125</v>
      </c>
      <c r="E85" s="425"/>
      <c r="F85" s="435">
        <f t="shared" si="1"/>
        <v>0</v>
      </c>
    </row>
    <row r="86" spans="1:6">
      <c r="A86" s="130"/>
      <c r="B86" s="16"/>
      <c r="C86" s="16"/>
      <c r="D86" s="16"/>
      <c r="E86" s="430"/>
      <c r="F86" s="431"/>
    </row>
    <row r="87" spans="1:6">
      <c r="A87" s="10"/>
      <c r="B87" s="124"/>
      <c r="C87" s="17"/>
      <c r="D87" s="17"/>
      <c r="E87" s="396"/>
      <c r="F87" s="435"/>
    </row>
    <row r="88" spans="1:6">
      <c r="A88" s="10"/>
      <c r="B88" s="124"/>
      <c r="C88" s="17"/>
      <c r="D88" s="17"/>
      <c r="E88" s="396"/>
      <c r="F88" s="435"/>
    </row>
    <row r="89" spans="1:6">
      <c r="A89" s="130"/>
      <c r="B89" s="16"/>
      <c r="C89" s="16"/>
      <c r="D89" s="16"/>
      <c r="E89" s="430"/>
      <c r="F89" s="431"/>
    </row>
    <row r="90" spans="1:6">
      <c r="A90" s="10"/>
      <c r="B90" s="124"/>
      <c r="C90" s="17"/>
      <c r="D90" s="17"/>
      <c r="E90" s="396"/>
      <c r="F90" s="435"/>
    </row>
    <row r="91" spans="1:6">
      <c r="A91" s="10"/>
      <c r="B91" s="124"/>
      <c r="C91" s="17"/>
      <c r="D91" s="9"/>
      <c r="E91" s="425"/>
      <c r="F91" s="426"/>
    </row>
    <row r="92" spans="1:6">
      <c r="A92" s="10"/>
      <c r="B92" s="14"/>
      <c r="C92" s="17"/>
      <c r="D92" s="146"/>
      <c r="E92" s="396"/>
      <c r="F92" s="435"/>
    </row>
    <row r="93" spans="1:6" ht="13" thickBot="1">
      <c r="A93" s="126"/>
      <c r="B93" s="127"/>
      <c r="C93" s="128"/>
      <c r="D93" s="128" t="s">
        <v>592</v>
      </c>
      <c r="E93" s="427"/>
      <c r="F93" s="428">
        <f>SUM(F57:F92)</f>
        <v>0</v>
      </c>
    </row>
    <row r="94" spans="1:6">
      <c r="A94" s="129"/>
      <c r="B94" s="116"/>
      <c r="C94" s="117"/>
      <c r="D94" s="117"/>
      <c r="E94" s="429"/>
      <c r="F94" s="429"/>
    </row>
    <row r="95" spans="1:6">
      <c r="A95" s="129"/>
      <c r="B95" s="116"/>
      <c r="C95" s="117"/>
      <c r="D95" s="117"/>
      <c r="E95" s="429"/>
      <c r="F95" s="429"/>
    </row>
    <row r="96" spans="1:6">
      <c r="A96" s="542" t="s">
        <v>324</v>
      </c>
      <c r="B96" s="543"/>
      <c r="C96" s="543"/>
      <c r="D96" s="543"/>
      <c r="E96" s="543"/>
      <c r="F96" s="543"/>
    </row>
    <row r="97" spans="1:6">
      <c r="A97" s="542" t="s">
        <v>859</v>
      </c>
      <c r="B97" s="543"/>
      <c r="C97" s="543"/>
      <c r="D97" s="543"/>
      <c r="E97" s="543"/>
      <c r="F97" s="543"/>
    </row>
    <row r="98" spans="1:6">
      <c r="A98" s="115" t="s">
        <v>1082</v>
      </c>
      <c r="B98" s="116"/>
      <c r="C98" s="117"/>
      <c r="D98" s="117"/>
    </row>
    <row r="99" spans="1:6">
      <c r="A99" s="115"/>
      <c r="B99" s="116"/>
      <c r="C99" s="117"/>
      <c r="D99" s="117"/>
    </row>
    <row r="100" spans="1:6">
      <c r="A100" s="115" t="s">
        <v>1081</v>
      </c>
      <c r="B100" s="116"/>
      <c r="C100" s="117"/>
      <c r="D100" s="117"/>
    </row>
    <row r="101" spans="1:6" ht="13.5" thickBot="1">
      <c r="A101" s="15"/>
      <c r="C101" s="150"/>
      <c r="D101" s="150"/>
    </row>
    <row r="102" spans="1:6">
      <c r="A102" s="118" t="s">
        <v>320</v>
      </c>
      <c r="B102" s="119" t="s">
        <v>161</v>
      </c>
      <c r="C102" s="119" t="s">
        <v>319</v>
      </c>
      <c r="D102" s="119" t="s">
        <v>318</v>
      </c>
      <c r="E102" s="422" t="s">
        <v>499</v>
      </c>
      <c r="F102" s="423" t="s">
        <v>498</v>
      </c>
    </row>
    <row r="103" spans="1:6">
      <c r="A103" s="130"/>
      <c r="B103" s="16"/>
      <c r="C103" s="16"/>
      <c r="D103" s="16"/>
      <c r="E103" s="430"/>
      <c r="F103" s="431"/>
    </row>
    <row r="104" spans="1:6" ht="30.5">
      <c r="A104" s="10"/>
      <c r="B104" s="124" t="s">
        <v>1111</v>
      </c>
      <c r="C104" s="17"/>
      <c r="D104" s="17"/>
      <c r="E104" s="396"/>
      <c r="F104" s="435"/>
    </row>
    <row r="105" spans="1:6">
      <c r="A105" s="10"/>
      <c r="B105" s="124"/>
      <c r="C105" s="17"/>
      <c r="D105" s="17"/>
      <c r="E105" s="396"/>
      <c r="F105" s="435"/>
    </row>
    <row r="106" spans="1:6">
      <c r="A106" s="10" t="s">
        <v>943</v>
      </c>
      <c r="B106" s="14" t="s">
        <v>518</v>
      </c>
      <c r="C106" s="17" t="s">
        <v>496</v>
      </c>
      <c r="D106" s="9">
        <v>2744</v>
      </c>
      <c r="E106" s="425"/>
      <c r="F106" s="435">
        <f t="shared" ref="F106:F134" si="2">D106*E106</f>
        <v>0</v>
      </c>
    </row>
    <row r="107" spans="1:6">
      <c r="A107" s="10" t="s">
        <v>942</v>
      </c>
      <c r="B107" s="14" t="s">
        <v>513</v>
      </c>
      <c r="C107" s="17" t="s">
        <v>496</v>
      </c>
      <c r="D107" s="9">
        <v>784</v>
      </c>
      <c r="E107" s="425"/>
      <c r="F107" s="435">
        <f t="shared" si="2"/>
        <v>0</v>
      </c>
    </row>
    <row r="108" spans="1:6">
      <c r="A108" s="10" t="s">
        <v>942</v>
      </c>
      <c r="B108" s="14" t="s">
        <v>513</v>
      </c>
      <c r="C108" s="17" t="s">
        <v>496</v>
      </c>
      <c r="D108" s="9">
        <v>392</v>
      </c>
      <c r="E108" s="425"/>
      <c r="F108" s="435">
        <f t="shared" si="2"/>
        <v>0</v>
      </c>
    </row>
    <row r="109" spans="1:6">
      <c r="A109" s="130"/>
      <c r="B109" s="16"/>
      <c r="C109" s="16"/>
      <c r="D109" s="16"/>
      <c r="E109" s="430"/>
      <c r="F109" s="435">
        <f t="shared" si="2"/>
        <v>0</v>
      </c>
    </row>
    <row r="110" spans="1:6" ht="30.5">
      <c r="A110" s="10"/>
      <c r="B110" s="124" t="s">
        <v>941</v>
      </c>
      <c r="C110" s="17"/>
      <c r="D110" s="17"/>
      <c r="E110" s="396"/>
      <c r="F110" s="435">
        <f t="shared" si="2"/>
        <v>0</v>
      </c>
    </row>
    <row r="111" spans="1:6">
      <c r="A111" s="10"/>
      <c r="B111" s="124"/>
      <c r="C111" s="17"/>
      <c r="D111" s="17"/>
      <c r="E111" s="396"/>
      <c r="F111" s="435">
        <f t="shared" si="2"/>
        <v>0</v>
      </c>
    </row>
    <row r="112" spans="1:6">
      <c r="A112" s="10" t="s">
        <v>940</v>
      </c>
      <c r="B112" s="14" t="s">
        <v>518</v>
      </c>
      <c r="C112" s="17" t="s">
        <v>496</v>
      </c>
      <c r="D112" s="9">
        <v>997</v>
      </c>
      <c r="E112" s="425"/>
      <c r="F112" s="435">
        <f t="shared" si="2"/>
        <v>0</v>
      </c>
    </row>
    <row r="113" spans="1:6">
      <c r="A113" s="10" t="s">
        <v>939</v>
      </c>
      <c r="B113" s="14" t="s">
        <v>513</v>
      </c>
      <c r="C113" s="17" t="s">
        <v>496</v>
      </c>
      <c r="D113" s="9">
        <v>285</v>
      </c>
      <c r="E113" s="425"/>
      <c r="F113" s="435">
        <f t="shared" si="2"/>
        <v>0</v>
      </c>
    </row>
    <row r="114" spans="1:6">
      <c r="A114" s="10" t="s">
        <v>939</v>
      </c>
      <c r="B114" s="14" t="s">
        <v>513</v>
      </c>
      <c r="C114" s="17" t="s">
        <v>496</v>
      </c>
      <c r="D114" s="9">
        <v>142</v>
      </c>
      <c r="E114" s="425"/>
      <c r="F114" s="435">
        <f t="shared" si="2"/>
        <v>0</v>
      </c>
    </row>
    <row r="115" spans="1:6">
      <c r="A115" s="130"/>
      <c r="B115" s="16"/>
      <c r="C115" s="16"/>
      <c r="D115" s="16"/>
      <c r="E115" s="430"/>
      <c r="F115" s="435">
        <f t="shared" si="2"/>
        <v>0</v>
      </c>
    </row>
    <row r="116" spans="1:6" ht="30.5">
      <c r="A116" s="10"/>
      <c r="B116" s="124" t="s">
        <v>938</v>
      </c>
      <c r="C116" s="17"/>
      <c r="D116" s="17"/>
      <c r="E116" s="396"/>
      <c r="F116" s="435">
        <f t="shared" si="2"/>
        <v>0</v>
      </c>
    </row>
    <row r="117" spans="1:6">
      <c r="A117" s="10"/>
      <c r="B117" s="124"/>
      <c r="C117" s="17"/>
      <c r="D117" s="17"/>
      <c r="E117" s="396"/>
      <c r="F117" s="435">
        <f t="shared" si="2"/>
        <v>0</v>
      </c>
    </row>
    <row r="118" spans="1:6">
      <c r="A118" s="10" t="s">
        <v>937</v>
      </c>
      <c r="B118" s="14" t="s">
        <v>518</v>
      </c>
      <c r="C118" s="17" t="s">
        <v>496</v>
      </c>
      <c r="D118" s="9">
        <v>8416</v>
      </c>
      <c r="E118" s="425"/>
      <c r="F118" s="435">
        <f t="shared" si="2"/>
        <v>0</v>
      </c>
    </row>
    <row r="119" spans="1:6">
      <c r="A119" s="10" t="s">
        <v>936</v>
      </c>
      <c r="B119" s="14" t="s">
        <v>513</v>
      </c>
      <c r="C119" s="17" t="s">
        <v>496</v>
      </c>
      <c r="D119" s="9">
        <v>1776</v>
      </c>
      <c r="E119" s="425"/>
      <c r="F119" s="435">
        <f t="shared" si="2"/>
        <v>0</v>
      </c>
    </row>
    <row r="120" spans="1:6">
      <c r="A120" s="10" t="s">
        <v>936</v>
      </c>
      <c r="B120" s="14" t="s">
        <v>513</v>
      </c>
      <c r="C120" s="17" t="s">
        <v>496</v>
      </c>
      <c r="D120" s="9">
        <v>1138</v>
      </c>
      <c r="E120" s="425"/>
      <c r="F120" s="435">
        <f t="shared" si="2"/>
        <v>0</v>
      </c>
    </row>
    <row r="121" spans="1:6">
      <c r="A121" s="130"/>
      <c r="B121" s="16"/>
      <c r="C121" s="16"/>
      <c r="D121" s="16"/>
      <c r="E121" s="430"/>
      <c r="F121" s="435">
        <f t="shared" si="2"/>
        <v>0</v>
      </c>
    </row>
    <row r="122" spans="1:6">
      <c r="A122" s="130"/>
      <c r="B122" s="133" t="s">
        <v>517</v>
      </c>
      <c r="C122" s="16"/>
      <c r="D122" s="16"/>
      <c r="E122" s="430"/>
      <c r="F122" s="435">
        <f t="shared" si="2"/>
        <v>0</v>
      </c>
    </row>
    <row r="123" spans="1:6">
      <c r="A123" s="130"/>
      <c r="B123" s="121"/>
      <c r="C123" s="16"/>
      <c r="D123" s="16"/>
      <c r="E123" s="430"/>
      <c r="F123" s="435">
        <f t="shared" si="2"/>
        <v>0</v>
      </c>
    </row>
    <row r="124" spans="1:6">
      <c r="A124" s="130"/>
      <c r="B124" s="134" t="s">
        <v>731</v>
      </c>
      <c r="C124" s="16"/>
      <c r="D124" s="16"/>
      <c r="E124" s="430"/>
      <c r="F124" s="435">
        <f t="shared" si="2"/>
        <v>0</v>
      </c>
    </row>
    <row r="125" spans="1:6">
      <c r="A125" s="130"/>
      <c r="B125" s="16"/>
      <c r="C125" s="16"/>
      <c r="D125" s="16"/>
      <c r="E125" s="430"/>
      <c r="F125" s="435">
        <f t="shared" si="2"/>
        <v>0</v>
      </c>
    </row>
    <row r="126" spans="1:6">
      <c r="A126" s="10"/>
      <c r="B126" s="120" t="s">
        <v>698</v>
      </c>
      <c r="C126" s="17"/>
      <c r="D126" s="17"/>
      <c r="E126" s="396"/>
      <c r="F126" s="435">
        <f t="shared" si="2"/>
        <v>0</v>
      </c>
    </row>
    <row r="127" spans="1:6" ht="20.5">
      <c r="A127" s="10"/>
      <c r="B127" s="124" t="s">
        <v>935</v>
      </c>
      <c r="C127" s="17"/>
      <c r="D127" s="17"/>
      <c r="E127" s="396"/>
      <c r="F127" s="435">
        <f t="shared" si="2"/>
        <v>0</v>
      </c>
    </row>
    <row r="128" spans="1:6">
      <c r="A128" s="10"/>
      <c r="B128" s="121"/>
      <c r="C128" s="17"/>
      <c r="D128" s="17"/>
      <c r="E128" s="396"/>
      <c r="F128" s="435">
        <f t="shared" si="2"/>
        <v>0</v>
      </c>
    </row>
    <row r="129" spans="1:6">
      <c r="A129" s="10" t="s">
        <v>696</v>
      </c>
      <c r="B129" s="121" t="s">
        <v>695</v>
      </c>
      <c r="C129" s="17" t="s">
        <v>332</v>
      </c>
      <c r="D129" s="9">
        <v>4</v>
      </c>
      <c r="E129" s="425"/>
      <c r="F129" s="435">
        <f t="shared" si="2"/>
        <v>0</v>
      </c>
    </row>
    <row r="130" spans="1:6">
      <c r="A130" s="10" t="s">
        <v>694</v>
      </c>
      <c r="B130" s="121" t="s">
        <v>934</v>
      </c>
      <c r="C130" s="17" t="s">
        <v>332</v>
      </c>
      <c r="D130" s="9">
        <v>3</v>
      </c>
      <c r="E130" s="425"/>
      <c r="F130" s="435">
        <f t="shared" si="2"/>
        <v>0</v>
      </c>
    </row>
    <row r="131" spans="1:6">
      <c r="A131" s="10" t="s">
        <v>692</v>
      </c>
      <c r="B131" s="121" t="s">
        <v>691</v>
      </c>
      <c r="C131" s="17" t="s">
        <v>332</v>
      </c>
      <c r="D131" s="9">
        <v>5</v>
      </c>
      <c r="E131" s="425"/>
      <c r="F131" s="435">
        <f t="shared" si="2"/>
        <v>0</v>
      </c>
    </row>
    <row r="132" spans="1:6">
      <c r="A132" s="10" t="s">
        <v>690</v>
      </c>
      <c r="B132" s="166" t="s">
        <v>1110</v>
      </c>
      <c r="C132" s="12" t="s">
        <v>332</v>
      </c>
      <c r="D132" s="12">
        <v>12</v>
      </c>
      <c r="E132" s="425"/>
      <c r="F132" s="435">
        <f t="shared" si="2"/>
        <v>0</v>
      </c>
    </row>
    <row r="133" spans="1:6">
      <c r="A133" s="10" t="s">
        <v>688</v>
      </c>
      <c r="B133" s="166" t="s">
        <v>1109</v>
      </c>
      <c r="C133" s="12" t="s">
        <v>332</v>
      </c>
      <c r="D133" s="12">
        <v>10</v>
      </c>
      <c r="E133" s="425"/>
      <c r="F133" s="435">
        <f t="shared" si="2"/>
        <v>0</v>
      </c>
    </row>
    <row r="134" spans="1:6">
      <c r="A134" s="10" t="s">
        <v>686</v>
      </c>
      <c r="B134" s="121" t="s">
        <v>1108</v>
      </c>
      <c r="C134" s="17" t="s">
        <v>332</v>
      </c>
      <c r="D134" s="9">
        <v>8</v>
      </c>
      <c r="E134" s="425"/>
      <c r="F134" s="435">
        <f t="shared" si="2"/>
        <v>0</v>
      </c>
    </row>
    <row r="135" spans="1:6">
      <c r="A135" s="10"/>
      <c r="B135" s="121"/>
      <c r="C135" s="17"/>
      <c r="D135" s="9"/>
      <c r="E135" s="425"/>
      <c r="F135" s="426"/>
    </row>
    <row r="136" spans="1:6">
      <c r="A136" s="153"/>
      <c r="B136" s="124"/>
      <c r="C136" s="17"/>
      <c r="D136" s="9"/>
      <c r="E136" s="425"/>
      <c r="F136" s="426"/>
    </row>
    <row r="137" spans="1:6">
      <c r="A137" s="10"/>
      <c r="B137" s="121"/>
      <c r="C137" s="17"/>
      <c r="D137" s="9"/>
      <c r="E137" s="425"/>
      <c r="F137" s="426"/>
    </row>
    <row r="138" spans="1:6">
      <c r="A138" s="131"/>
      <c r="B138" s="121"/>
      <c r="C138" s="17"/>
      <c r="D138" s="9"/>
      <c r="E138" s="425"/>
      <c r="F138" s="426"/>
    </row>
    <row r="139" spans="1:6">
      <c r="A139" s="131"/>
      <c r="B139" s="121"/>
      <c r="C139" s="17"/>
      <c r="D139" s="9"/>
      <c r="E139" s="425"/>
      <c r="F139" s="426"/>
    </row>
    <row r="140" spans="1:6">
      <c r="A140" s="131"/>
      <c r="B140" s="121"/>
      <c r="C140" s="17"/>
      <c r="D140" s="9"/>
      <c r="E140" s="425"/>
      <c r="F140" s="426"/>
    </row>
    <row r="141" spans="1:6">
      <c r="A141" s="131"/>
      <c r="B141" s="121"/>
      <c r="C141" s="17"/>
      <c r="D141" s="9"/>
      <c r="E141" s="425"/>
      <c r="F141" s="426"/>
    </row>
    <row r="142" spans="1:6" ht="13" thickBot="1">
      <c r="A142" s="126"/>
      <c r="B142" s="127"/>
      <c r="C142" s="128"/>
      <c r="D142" s="128" t="s">
        <v>592</v>
      </c>
      <c r="E142" s="427"/>
      <c r="F142" s="428">
        <f>SUM(F103:F141)</f>
        <v>0</v>
      </c>
    </row>
    <row r="143" spans="1:6">
      <c r="A143" s="129"/>
      <c r="B143" s="116"/>
      <c r="C143" s="117"/>
      <c r="D143" s="117"/>
      <c r="E143" s="429"/>
      <c r="F143" s="429"/>
    </row>
    <row r="144" spans="1:6">
      <c r="A144" s="129"/>
      <c r="B144" s="116"/>
      <c r="C144" s="117"/>
      <c r="D144" s="117"/>
      <c r="E144" s="429"/>
      <c r="F144" s="429"/>
    </row>
    <row r="145" spans="1:6">
      <c r="A145" s="542" t="s">
        <v>324</v>
      </c>
      <c r="B145" s="543"/>
      <c r="C145" s="543"/>
      <c r="D145" s="543"/>
      <c r="E145" s="543"/>
      <c r="F145" s="543"/>
    </row>
    <row r="146" spans="1:6">
      <c r="A146" s="542" t="s">
        <v>859</v>
      </c>
      <c r="B146" s="543"/>
      <c r="C146" s="543"/>
      <c r="D146" s="543"/>
      <c r="E146" s="543"/>
      <c r="F146" s="543"/>
    </row>
    <row r="147" spans="1:6">
      <c r="A147" s="115" t="s">
        <v>1082</v>
      </c>
      <c r="C147" s="150"/>
      <c r="D147" s="150"/>
      <c r="E147" s="390"/>
      <c r="F147" s="438"/>
    </row>
    <row r="148" spans="1:6">
      <c r="A148" s="115"/>
      <c r="C148" s="150"/>
      <c r="D148" s="150"/>
      <c r="E148" s="390"/>
      <c r="F148" s="438"/>
    </row>
    <row r="149" spans="1:6">
      <c r="A149" s="115" t="s">
        <v>1081</v>
      </c>
      <c r="C149" s="150"/>
      <c r="D149" s="150"/>
      <c r="E149" s="390"/>
      <c r="F149" s="438"/>
    </row>
    <row r="150" spans="1:6" ht="13.5" thickBot="1">
      <c r="A150" s="15"/>
      <c r="C150" s="150"/>
      <c r="D150" s="150"/>
      <c r="E150" s="390"/>
      <c r="F150" s="438"/>
    </row>
    <row r="151" spans="1:6">
      <c r="A151" s="118" t="s">
        <v>320</v>
      </c>
      <c r="B151" s="119" t="s">
        <v>161</v>
      </c>
      <c r="C151" s="119" t="s">
        <v>319</v>
      </c>
      <c r="D151" s="119" t="s">
        <v>318</v>
      </c>
      <c r="E151" s="422" t="s">
        <v>499</v>
      </c>
      <c r="F151" s="423" t="s">
        <v>498</v>
      </c>
    </row>
    <row r="152" spans="1:6">
      <c r="A152" s="130"/>
      <c r="B152" s="16"/>
      <c r="C152" s="16"/>
      <c r="D152" s="16"/>
      <c r="E152" s="430"/>
      <c r="F152" s="431"/>
    </row>
    <row r="153" spans="1:6">
      <c r="A153" s="10"/>
      <c r="B153" s="120" t="s">
        <v>673</v>
      </c>
      <c r="C153" s="17"/>
      <c r="D153" s="17"/>
      <c r="E153" s="396"/>
      <c r="F153" s="435"/>
    </row>
    <row r="154" spans="1:6">
      <c r="A154" s="10"/>
      <c r="B154" s="120"/>
      <c r="C154" s="17"/>
      <c r="D154" s="17"/>
      <c r="E154" s="396"/>
      <c r="F154" s="435"/>
    </row>
    <row r="155" spans="1:6" ht="20.5">
      <c r="A155" s="10"/>
      <c r="B155" s="124" t="s">
        <v>932</v>
      </c>
      <c r="C155" s="17"/>
      <c r="D155" s="17"/>
      <c r="E155" s="396"/>
      <c r="F155" s="435"/>
    </row>
    <row r="156" spans="1:6">
      <c r="A156" s="10"/>
      <c r="B156" s="121"/>
      <c r="C156" s="17"/>
      <c r="D156" s="17"/>
      <c r="E156" s="396"/>
      <c r="F156" s="435"/>
    </row>
    <row r="157" spans="1:6">
      <c r="A157" s="10" t="s">
        <v>671</v>
      </c>
      <c r="B157" s="121" t="s">
        <v>1107</v>
      </c>
      <c r="C157" s="17" t="s">
        <v>332</v>
      </c>
      <c r="D157" s="9">
        <v>5</v>
      </c>
      <c r="E157" s="425"/>
      <c r="F157" s="435">
        <f t="shared" ref="F157:F184" si="3">D157*E157</f>
        <v>0</v>
      </c>
    </row>
    <row r="158" spans="1:6">
      <c r="A158" s="10" t="s">
        <v>669</v>
      </c>
      <c r="B158" s="121" t="s">
        <v>1106</v>
      </c>
      <c r="C158" s="17" t="s">
        <v>332</v>
      </c>
      <c r="D158" s="9">
        <v>2</v>
      </c>
      <c r="E158" s="425"/>
      <c r="F158" s="435">
        <f t="shared" si="3"/>
        <v>0</v>
      </c>
    </row>
    <row r="159" spans="1:6">
      <c r="A159" s="10"/>
      <c r="B159" s="121"/>
      <c r="C159" s="17"/>
      <c r="D159" s="9"/>
      <c r="E159" s="425"/>
      <c r="F159" s="435">
        <f t="shared" si="3"/>
        <v>0</v>
      </c>
    </row>
    <row r="160" spans="1:6">
      <c r="A160" s="10"/>
      <c r="B160" s="138" t="s">
        <v>515</v>
      </c>
      <c r="C160" s="17"/>
      <c r="D160" s="17"/>
      <c r="E160" s="396"/>
      <c r="F160" s="435">
        <f t="shared" si="3"/>
        <v>0</v>
      </c>
    </row>
    <row r="161" spans="1:6">
      <c r="A161" s="10"/>
      <c r="B161" s="121"/>
      <c r="C161" s="17"/>
      <c r="D161" s="17"/>
      <c r="E161" s="396"/>
      <c r="F161" s="435">
        <f t="shared" si="3"/>
        <v>0</v>
      </c>
    </row>
    <row r="162" spans="1:6" ht="30.5">
      <c r="A162" s="10"/>
      <c r="B162" s="124" t="s">
        <v>811</v>
      </c>
      <c r="C162" s="17"/>
      <c r="D162" s="17"/>
      <c r="E162" s="396"/>
      <c r="F162" s="435">
        <f t="shared" si="3"/>
        <v>0</v>
      </c>
    </row>
    <row r="163" spans="1:6">
      <c r="A163" s="10"/>
      <c r="B163" s="124"/>
      <c r="C163" s="17"/>
      <c r="D163" s="17"/>
      <c r="E163" s="396"/>
      <c r="F163" s="435">
        <f t="shared" si="3"/>
        <v>0</v>
      </c>
    </row>
    <row r="164" spans="1:6">
      <c r="A164" s="10" t="s">
        <v>560</v>
      </c>
      <c r="B164" s="121" t="s">
        <v>1105</v>
      </c>
      <c r="C164" s="17" t="s">
        <v>332</v>
      </c>
      <c r="D164" s="9">
        <v>2</v>
      </c>
      <c r="E164" s="425"/>
      <c r="F164" s="435">
        <f t="shared" si="3"/>
        <v>0</v>
      </c>
    </row>
    <row r="165" spans="1:6">
      <c r="A165" s="10" t="s">
        <v>661</v>
      </c>
      <c r="B165" s="121" t="s">
        <v>649</v>
      </c>
      <c r="C165" s="17" t="s">
        <v>332</v>
      </c>
      <c r="D165" s="9">
        <v>4</v>
      </c>
      <c r="E165" s="425"/>
      <c r="F165" s="435">
        <f t="shared" si="3"/>
        <v>0</v>
      </c>
    </row>
    <row r="166" spans="1:6">
      <c r="A166" s="10" t="s">
        <v>660</v>
      </c>
      <c r="B166" s="121" t="s">
        <v>637</v>
      </c>
      <c r="C166" s="17" t="s">
        <v>332</v>
      </c>
      <c r="D166" s="9">
        <v>6</v>
      </c>
      <c r="E166" s="425"/>
      <c r="F166" s="435">
        <f t="shared" si="3"/>
        <v>0</v>
      </c>
    </row>
    <row r="167" spans="1:6">
      <c r="A167" s="10" t="s">
        <v>658</v>
      </c>
      <c r="B167" s="121" t="s">
        <v>631</v>
      </c>
      <c r="C167" s="17" t="s">
        <v>332</v>
      </c>
      <c r="D167" s="9">
        <v>60</v>
      </c>
      <c r="E167" s="425"/>
      <c r="F167" s="435">
        <f t="shared" si="3"/>
        <v>0</v>
      </c>
    </row>
    <row r="168" spans="1:6">
      <c r="A168" s="10" t="s">
        <v>657</v>
      </c>
      <c r="B168" s="121" t="s">
        <v>646</v>
      </c>
      <c r="C168" s="17" t="s">
        <v>332</v>
      </c>
      <c r="D168" s="9">
        <v>24</v>
      </c>
      <c r="E168" s="425"/>
      <c r="F168" s="435">
        <f t="shared" si="3"/>
        <v>0</v>
      </c>
    </row>
    <row r="169" spans="1:6">
      <c r="A169" s="10" t="s">
        <v>655</v>
      </c>
      <c r="B169" s="13" t="s">
        <v>642</v>
      </c>
      <c r="C169" s="12" t="s">
        <v>332</v>
      </c>
      <c r="D169" s="12">
        <v>18</v>
      </c>
      <c r="E169" s="425"/>
      <c r="F169" s="435">
        <f t="shared" si="3"/>
        <v>0</v>
      </c>
    </row>
    <row r="170" spans="1:6">
      <c r="A170" s="10" t="s">
        <v>654</v>
      </c>
      <c r="B170" s="13" t="s">
        <v>640</v>
      </c>
      <c r="C170" s="12" t="s">
        <v>332</v>
      </c>
      <c r="D170" s="12">
        <v>10</v>
      </c>
      <c r="E170" s="425"/>
      <c r="F170" s="435">
        <f t="shared" si="3"/>
        <v>0</v>
      </c>
    </row>
    <row r="171" spans="1:6">
      <c r="A171" s="10"/>
      <c r="B171" s="13"/>
      <c r="C171" s="12"/>
      <c r="D171" s="12"/>
      <c r="E171" s="425"/>
      <c r="F171" s="435">
        <f t="shared" si="3"/>
        <v>0</v>
      </c>
    </row>
    <row r="172" spans="1:6">
      <c r="A172" s="139"/>
      <c r="B172" s="120" t="s">
        <v>653</v>
      </c>
      <c r="C172" s="17"/>
      <c r="D172" s="17"/>
      <c r="E172" s="396"/>
      <c r="F172" s="435">
        <f t="shared" si="3"/>
        <v>0</v>
      </c>
    </row>
    <row r="173" spans="1:6">
      <c r="A173" s="139"/>
      <c r="B173" s="138"/>
      <c r="C173" s="17"/>
      <c r="D173" s="17"/>
      <c r="E173" s="396"/>
      <c r="F173" s="435">
        <f t="shared" si="3"/>
        <v>0</v>
      </c>
    </row>
    <row r="174" spans="1:6">
      <c r="A174" s="130"/>
      <c r="B174" s="120" t="s">
        <v>652</v>
      </c>
      <c r="C174" s="17"/>
      <c r="D174" s="17"/>
      <c r="E174" s="396"/>
      <c r="F174" s="435">
        <f t="shared" si="3"/>
        <v>0</v>
      </c>
    </row>
    <row r="175" spans="1:6">
      <c r="A175" s="130"/>
      <c r="B175" s="120"/>
      <c r="C175" s="17"/>
      <c r="D175" s="17"/>
      <c r="E175" s="396"/>
      <c r="F175" s="435">
        <f t="shared" si="3"/>
        <v>0</v>
      </c>
    </row>
    <row r="176" spans="1:6" ht="30.5">
      <c r="A176" s="130"/>
      <c r="B176" s="124" t="s">
        <v>931</v>
      </c>
      <c r="C176" s="17"/>
      <c r="D176" s="17"/>
      <c r="E176" s="396"/>
      <c r="F176" s="435">
        <f t="shared" si="3"/>
        <v>0</v>
      </c>
    </row>
    <row r="177" spans="1:9">
      <c r="A177" s="130"/>
      <c r="B177" s="16"/>
      <c r="C177" s="16"/>
      <c r="D177" s="16"/>
      <c r="E177" s="430"/>
      <c r="F177" s="435">
        <f t="shared" si="3"/>
        <v>0</v>
      </c>
      <c r="I177" s="140"/>
    </row>
    <row r="178" spans="1:9">
      <c r="A178" s="131" t="s">
        <v>650</v>
      </c>
      <c r="B178" s="121" t="s">
        <v>1105</v>
      </c>
      <c r="C178" s="17" t="s">
        <v>332</v>
      </c>
      <c r="D178" s="9">
        <v>1</v>
      </c>
      <c r="E178" s="425"/>
      <c r="F178" s="435">
        <f t="shared" si="3"/>
        <v>0</v>
      </c>
    </row>
    <row r="179" spans="1:9">
      <c r="A179" s="131" t="s">
        <v>648</v>
      </c>
      <c r="B179" s="121" t="s">
        <v>649</v>
      </c>
      <c r="C179" s="17" t="s">
        <v>332</v>
      </c>
      <c r="D179" s="9">
        <v>2</v>
      </c>
      <c r="E179" s="425"/>
      <c r="F179" s="435">
        <f t="shared" si="3"/>
        <v>0</v>
      </c>
    </row>
    <row r="180" spans="1:9">
      <c r="A180" s="131" t="s">
        <v>647</v>
      </c>
      <c r="B180" s="121" t="s">
        <v>637</v>
      </c>
      <c r="C180" s="17" t="s">
        <v>332</v>
      </c>
      <c r="D180" s="9">
        <v>3</v>
      </c>
      <c r="E180" s="425"/>
      <c r="F180" s="435">
        <f t="shared" si="3"/>
        <v>0</v>
      </c>
    </row>
    <row r="181" spans="1:9">
      <c r="A181" s="131" t="s">
        <v>645</v>
      </c>
      <c r="B181" s="121" t="s">
        <v>631</v>
      </c>
      <c r="C181" s="17" t="s">
        <v>332</v>
      </c>
      <c r="D181" s="9">
        <v>32</v>
      </c>
      <c r="E181" s="425"/>
      <c r="F181" s="435">
        <f t="shared" si="3"/>
        <v>0</v>
      </c>
      <c r="I181" s="140"/>
    </row>
    <row r="182" spans="1:9">
      <c r="A182" s="131" t="s">
        <v>643</v>
      </c>
      <c r="B182" s="121" t="s">
        <v>646</v>
      </c>
      <c r="C182" s="17" t="s">
        <v>332</v>
      </c>
      <c r="D182" s="9">
        <v>11</v>
      </c>
      <c r="E182" s="425"/>
      <c r="F182" s="435">
        <f t="shared" si="3"/>
        <v>0</v>
      </c>
      <c r="I182" s="140"/>
    </row>
    <row r="183" spans="1:9">
      <c r="A183" s="131" t="s">
        <v>641</v>
      </c>
      <c r="B183" s="13" t="s">
        <v>642</v>
      </c>
      <c r="C183" s="12" t="s">
        <v>332</v>
      </c>
      <c r="D183" s="12">
        <v>8</v>
      </c>
      <c r="E183" s="425"/>
      <c r="F183" s="435">
        <f t="shared" si="3"/>
        <v>0</v>
      </c>
      <c r="I183" s="140"/>
    </row>
    <row r="184" spans="1:9">
      <c r="A184" s="131" t="s">
        <v>638</v>
      </c>
      <c r="B184" s="13" t="s">
        <v>640</v>
      </c>
      <c r="C184" s="12" t="s">
        <v>332</v>
      </c>
      <c r="D184" s="12">
        <v>2</v>
      </c>
      <c r="E184" s="425"/>
      <c r="F184" s="435">
        <f t="shared" si="3"/>
        <v>0</v>
      </c>
      <c r="I184" s="140"/>
    </row>
    <row r="185" spans="1:9">
      <c r="A185" s="131"/>
      <c r="B185" s="158"/>
      <c r="C185" s="12"/>
      <c r="D185" s="12"/>
      <c r="E185" s="425"/>
      <c r="F185" s="426"/>
      <c r="I185" s="140"/>
    </row>
    <row r="186" spans="1:9">
      <c r="A186" s="131"/>
      <c r="B186" s="158"/>
      <c r="C186" s="12"/>
      <c r="D186" s="12"/>
      <c r="E186" s="425"/>
      <c r="F186" s="426"/>
      <c r="I186" s="140"/>
    </row>
    <row r="187" spans="1:9">
      <c r="A187" s="131"/>
      <c r="B187" s="158"/>
      <c r="C187" s="12"/>
      <c r="D187" s="12"/>
      <c r="E187" s="425"/>
      <c r="F187" s="426"/>
      <c r="I187" s="140"/>
    </row>
    <row r="188" spans="1:9">
      <c r="A188" s="131"/>
      <c r="B188" s="158"/>
      <c r="C188" s="12"/>
      <c r="D188" s="12"/>
      <c r="E188" s="425"/>
      <c r="F188" s="426"/>
      <c r="I188" s="140"/>
    </row>
    <row r="189" spans="1:9">
      <c r="A189" s="10"/>
      <c r="B189" s="121"/>
      <c r="C189" s="17"/>
      <c r="D189" s="9"/>
      <c r="E189" s="425"/>
      <c r="F189" s="426"/>
    </row>
    <row r="190" spans="1:9">
      <c r="A190" s="130"/>
      <c r="B190" s="16"/>
      <c r="C190" s="16"/>
      <c r="D190" s="16"/>
      <c r="E190" s="430"/>
      <c r="F190" s="431"/>
    </row>
    <row r="191" spans="1:9" ht="13" thickBot="1">
      <c r="A191" s="126"/>
      <c r="B191" s="127"/>
      <c r="C191" s="128"/>
      <c r="D191" s="128" t="s">
        <v>592</v>
      </c>
      <c r="E191" s="427"/>
      <c r="F191" s="428">
        <f>SUM(F152:F190)</f>
        <v>0</v>
      </c>
    </row>
    <row r="192" spans="1:9">
      <c r="A192" s="129"/>
      <c r="B192" s="116"/>
      <c r="C192" s="117"/>
      <c r="D192" s="117"/>
      <c r="E192" s="429"/>
      <c r="F192" s="429"/>
    </row>
    <row r="193" spans="1:6">
      <c r="A193" s="129"/>
      <c r="B193" s="116"/>
      <c r="C193" s="117"/>
      <c r="D193" s="117"/>
      <c r="E193" s="429"/>
      <c r="F193" s="429"/>
    </row>
    <row r="194" spans="1:6">
      <c r="A194" s="542" t="s">
        <v>324</v>
      </c>
      <c r="B194" s="543"/>
      <c r="C194" s="543"/>
      <c r="D194" s="543"/>
      <c r="E194" s="543"/>
      <c r="F194" s="543"/>
    </row>
    <row r="195" spans="1:6">
      <c r="A195" s="542" t="s">
        <v>859</v>
      </c>
      <c r="B195" s="543"/>
      <c r="C195" s="543"/>
      <c r="D195" s="543"/>
      <c r="E195" s="543"/>
      <c r="F195" s="543"/>
    </row>
    <row r="196" spans="1:6">
      <c r="A196" s="115" t="s">
        <v>1082</v>
      </c>
      <c r="C196" s="150"/>
      <c r="D196" s="150"/>
      <c r="E196" s="390"/>
      <c r="F196" s="438"/>
    </row>
    <row r="197" spans="1:6">
      <c r="A197" s="115"/>
      <c r="C197" s="150"/>
      <c r="D197" s="150"/>
      <c r="E197" s="390"/>
      <c r="F197" s="438"/>
    </row>
    <row r="198" spans="1:6">
      <c r="A198" s="115" t="s">
        <v>1081</v>
      </c>
      <c r="C198" s="150"/>
      <c r="D198" s="150"/>
      <c r="E198" s="390"/>
      <c r="F198" s="438"/>
    </row>
    <row r="199" spans="1:6" ht="13.5" thickBot="1">
      <c r="A199" s="15"/>
      <c r="C199" s="150"/>
      <c r="D199" s="150"/>
      <c r="E199" s="390"/>
      <c r="F199" s="438"/>
    </row>
    <row r="200" spans="1:6">
      <c r="A200" s="118" t="s">
        <v>320</v>
      </c>
      <c r="B200" s="119" t="s">
        <v>161</v>
      </c>
      <c r="C200" s="119" t="s">
        <v>319</v>
      </c>
      <c r="D200" s="119" t="s">
        <v>318</v>
      </c>
      <c r="E200" s="422" t="s">
        <v>499</v>
      </c>
      <c r="F200" s="423" t="s">
        <v>498</v>
      </c>
    </row>
    <row r="201" spans="1:6">
      <c r="A201" s="130"/>
      <c r="B201" s="16"/>
      <c r="C201" s="16"/>
      <c r="D201" s="16"/>
      <c r="E201" s="430"/>
      <c r="F201" s="431"/>
    </row>
    <row r="202" spans="1:6">
      <c r="A202" s="10"/>
      <c r="B202" s="120" t="s">
        <v>634</v>
      </c>
      <c r="C202" s="17"/>
      <c r="D202" s="17"/>
      <c r="E202" s="396"/>
      <c r="F202" s="435"/>
    </row>
    <row r="203" spans="1:6">
      <c r="A203" s="153"/>
      <c r="B203" s="13"/>
      <c r="C203" s="17"/>
      <c r="D203" s="9"/>
      <c r="E203" s="425"/>
      <c r="F203" s="426"/>
    </row>
    <row r="204" spans="1:6" ht="20.5">
      <c r="A204" s="153"/>
      <c r="B204" s="124" t="s">
        <v>930</v>
      </c>
      <c r="C204" s="17"/>
      <c r="D204" s="9"/>
      <c r="E204" s="425"/>
      <c r="F204" s="426"/>
    </row>
    <row r="205" spans="1:6">
      <c r="A205" s="10"/>
      <c r="B205" s="121"/>
      <c r="C205" s="17"/>
      <c r="D205" s="9"/>
      <c r="E205" s="425"/>
      <c r="F205" s="426"/>
    </row>
    <row r="206" spans="1:6">
      <c r="A206" s="10" t="s">
        <v>1053</v>
      </c>
      <c r="B206" s="121" t="s">
        <v>631</v>
      </c>
      <c r="C206" s="12" t="s">
        <v>332</v>
      </c>
      <c r="D206" s="9">
        <v>30</v>
      </c>
      <c r="E206" s="425"/>
      <c r="F206" s="435">
        <f t="shared" ref="F206:F230" si="4">D206*E206</f>
        <v>0</v>
      </c>
    </row>
    <row r="207" spans="1:6">
      <c r="A207" s="130"/>
      <c r="B207" s="16"/>
      <c r="C207" s="16"/>
      <c r="D207" s="16"/>
      <c r="E207" s="430"/>
      <c r="F207" s="435">
        <f t="shared" si="4"/>
        <v>0</v>
      </c>
    </row>
    <row r="208" spans="1:6">
      <c r="A208" s="10"/>
      <c r="B208" s="120" t="s">
        <v>514</v>
      </c>
      <c r="C208" s="17"/>
      <c r="D208" s="9"/>
      <c r="E208" s="425"/>
      <c r="F208" s="435">
        <f t="shared" si="4"/>
        <v>0</v>
      </c>
    </row>
    <row r="209" spans="1:6">
      <c r="A209" s="10"/>
      <c r="B209" s="121"/>
      <c r="C209" s="17"/>
      <c r="D209" s="9"/>
      <c r="E209" s="425"/>
      <c r="F209" s="435">
        <f t="shared" si="4"/>
        <v>0</v>
      </c>
    </row>
    <row r="210" spans="1:6" ht="40.5">
      <c r="A210" s="10"/>
      <c r="B210" s="124" t="s">
        <v>1052</v>
      </c>
      <c r="C210" s="17"/>
      <c r="D210" s="9"/>
      <c r="E210" s="425"/>
      <c r="F210" s="435">
        <f t="shared" si="4"/>
        <v>0</v>
      </c>
    </row>
    <row r="211" spans="1:6">
      <c r="A211" s="10"/>
      <c r="B211" s="121"/>
      <c r="C211" s="17"/>
      <c r="D211" s="9"/>
      <c r="E211" s="425"/>
      <c r="F211" s="435">
        <f t="shared" si="4"/>
        <v>0</v>
      </c>
    </row>
    <row r="212" spans="1:6">
      <c r="A212" s="10" t="s">
        <v>1051</v>
      </c>
      <c r="B212" s="121" t="s">
        <v>1104</v>
      </c>
      <c r="C212" s="12" t="s">
        <v>332</v>
      </c>
      <c r="D212" s="9">
        <v>16</v>
      </c>
      <c r="E212" s="425"/>
      <c r="F212" s="435">
        <f t="shared" si="4"/>
        <v>0</v>
      </c>
    </row>
    <row r="213" spans="1:6">
      <c r="A213" s="10"/>
      <c r="B213" s="120"/>
      <c r="C213" s="17"/>
      <c r="D213" s="17"/>
      <c r="E213" s="430"/>
      <c r="F213" s="435">
        <f t="shared" si="4"/>
        <v>0</v>
      </c>
    </row>
    <row r="214" spans="1:6" ht="40.5">
      <c r="A214" s="10"/>
      <c r="B214" s="124" t="s">
        <v>929</v>
      </c>
      <c r="C214" s="17"/>
      <c r="D214" s="9"/>
      <c r="E214" s="425"/>
      <c r="F214" s="435">
        <f t="shared" si="4"/>
        <v>0</v>
      </c>
    </row>
    <row r="215" spans="1:6">
      <c r="A215" s="10"/>
      <c r="B215" s="121"/>
      <c r="C215" s="17"/>
      <c r="D215" s="9"/>
      <c r="E215" s="425"/>
      <c r="F215" s="435">
        <f t="shared" si="4"/>
        <v>0</v>
      </c>
    </row>
    <row r="216" spans="1:6">
      <c r="A216" s="10" t="s">
        <v>1050</v>
      </c>
      <c r="B216" s="121" t="s">
        <v>1104</v>
      </c>
      <c r="C216" s="12" t="s">
        <v>332</v>
      </c>
      <c r="D216" s="9">
        <v>26</v>
      </c>
      <c r="E216" s="425"/>
      <c r="F216" s="435">
        <f t="shared" si="4"/>
        <v>0</v>
      </c>
    </row>
    <row r="217" spans="1:6">
      <c r="A217" s="10"/>
      <c r="B217" s="121"/>
      <c r="C217" s="12"/>
      <c r="D217" s="9"/>
      <c r="E217" s="425"/>
      <c r="F217" s="435">
        <f t="shared" si="4"/>
        <v>0</v>
      </c>
    </row>
    <row r="218" spans="1:6">
      <c r="A218" s="10"/>
      <c r="B218" s="125" t="s">
        <v>927</v>
      </c>
      <c r="C218" s="17"/>
      <c r="D218" s="17"/>
      <c r="E218" s="396"/>
      <c r="F218" s="435">
        <f t="shared" si="4"/>
        <v>0</v>
      </c>
    </row>
    <row r="219" spans="1:6">
      <c r="A219" s="10"/>
      <c r="B219" s="121"/>
      <c r="C219" s="17"/>
      <c r="D219" s="17"/>
      <c r="E219" s="396"/>
      <c r="F219" s="435">
        <f t="shared" si="4"/>
        <v>0</v>
      </c>
    </row>
    <row r="220" spans="1:6" ht="30.5">
      <c r="A220" s="10"/>
      <c r="B220" s="124" t="s">
        <v>926</v>
      </c>
      <c r="C220" s="17"/>
      <c r="D220" s="146"/>
      <c r="E220" s="396"/>
      <c r="F220" s="435">
        <f t="shared" si="4"/>
        <v>0</v>
      </c>
    </row>
    <row r="221" spans="1:6">
      <c r="A221" s="10"/>
      <c r="B221" s="124"/>
      <c r="C221" s="17"/>
      <c r="D221" s="146"/>
      <c r="E221" s="396"/>
      <c r="F221" s="435">
        <f t="shared" si="4"/>
        <v>0</v>
      </c>
    </row>
    <row r="222" spans="1:6">
      <c r="A222" s="10" t="s">
        <v>925</v>
      </c>
      <c r="B222" s="121" t="s">
        <v>918</v>
      </c>
      <c r="C222" s="17" t="s">
        <v>332</v>
      </c>
      <c r="D222" s="9">
        <v>9</v>
      </c>
      <c r="E222" s="425"/>
      <c r="F222" s="435">
        <f t="shared" si="4"/>
        <v>0</v>
      </c>
    </row>
    <row r="223" spans="1:6">
      <c r="A223" s="10" t="s">
        <v>924</v>
      </c>
      <c r="B223" s="121" t="s">
        <v>1047</v>
      </c>
      <c r="C223" s="17" t="s">
        <v>332</v>
      </c>
      <c r="D223" s="9">
        <v>8</v>
      </c>
      <c r="E223" s="425"/>
      <c r="F223" s="435">
        <f t="shared" si="4"/>
        <v>0</v>
      </c>
    </row>
    <row r="224" spans="1:6">
      <c r="A224" s="10" t="s">
        <v>922</v>
      </c>
      <c r="B224" s="121" t="s">
        <v>1101</v>
      </c>
      <c r="C224" s="17" t="s">
        <v>332</v>
      </c>
      <c r="D224" s="9">
        <v>2</v>
      </c>
      <c r="E224" s="425"/>
      <c r="F224" s="435">
        <f t="shared" si="4"/>
        <v>0</v>
      </c>
    </row>
    <row r="225" spans="1:6">
      <c r="A225" s="10"/>
      <c r="B225" s="121"/>
      <c r="C225" s="17"/>
      <c r="D225" s="9"/>
      <c r="E225" s="425"/>
      <c r="F225" s="435">
        <f t="shared" si="4"/>
        <v>0</v>
      </c>
    </row>
    <row r="226" spans="1:6" ht="30.5">
      <c r="A226" s="10"/>
      <c r="B226" s="124" t="s">
        <v>923</v>
      </c>
      <c r="C226" s="17"/>
      <c r="D226" s="9"/>
      <c r="E226" s="425"/>
      <c r="F226" s="435">
        <f t="shared" si="4"/>
        <v>0</v>
      </c>
    </row>
    <row r="227" spans="1:6">
      <c r="A227" s="10"/>
      <c r="B227" s="124"/>
      <c r="C227" s="17"/>
      <c r="D227" s="9"/>
      <c r="E227" s="425"/>
      <c r="F227" s="435">
        <f t="shared" si="4"/>
        <v>0</v>
      </c>
    </row>
    <row r="228" spans="1:6">
      <c r="A228" s="10" t="s">
        <v>921</v>
      </c>
      <c r="B228" s="121" t="s">
        <v>918</v>
      </c>
      <c r="C228" s="17" t="s">
        <v>332</v>
      </c>
      <c r="D228" s="9">
        <v>2</v>
      </c>
      <c r="E228" s="425"/>
      <c r="F228" s="435">
        <f t="shared" si="4"/>
        <v>0</v>
      </c>
    </row>
    <row r="229" spans="1:6">
      <c r="A229" s="10" t="s">
        <v>919</v>
      </c>
      <c r="B229" s="121" t="s">
        <v>1047</v>
      </c>
      <c r="C229" s="17" t="s">
        <v>332</v>
      </c>
      <c r="D229" s="9">
        <v>2</v>
      </c>
      <c r="E229" s="425"/>
      <c r="F229" s="435">
        <f t="shared" si="4"/>
        <v>0</v>
      </c>
    </row>
    <row r="230" spans="1:6">
      <c r="A230" s="10" t="s">
        <v>1048</v>
      </c>
      <c r="B230" s="121" t="s">
        <v>1101</v>
      </c>
      <c r="C230" s="17" t="s">
        <v>332</v>
      </c>
      <c r="D230" s="9">
        <v>1</v>
      </c>
      <c r="E230" s="425"/>
      <c r="F230" s="435">
        <f t="shared" si="4"/>
        <v>0</v>
      </c>
    </row>
    <row r="231" spans="1:6">
      <c r="A231" s="10"/>
      <c r="B231" s="121"/>
      <c r="C231" s="17"/>
      <c r="D231" s="9"/>
      <c r="E231" s="425"/>
      <c r="F231" s="426"/>
    </row>
    <row r="232" spans="1:6">
      <c r="A232" s="10"/>
      <c r="B232" s="121"/>
      <c r="C232" s="17"/>
      <c r="D232" s="9"/>
      <c r="E232" s="425"/>
      <c r="F232" s="426"/>
    </row>
    <row r="233" spans="1:6">
      <c r="A233" s="10"/>
      <c r="B233" s="121"/>
      <c r="C233" s="17"/>
      <c r="D233" s="9"/>
      <c r="E233" s="425"/>
      <c r="F233" s="426"/>
    </row>
    <row r="234" spans="1:6">
      <c r="A234" s="131"/>
      <c r="B234" s="13"/>
      <c r="C234" s="12"/>
      <c r="D234" s="12"/>
      <c r="E234" s="425"/>
      <c r="F234" s="426"/>
    </row>
    <row r="235" spans="1:6" ht="13" thickBot="1">
      <c r="A235" s="126"/>
      <c r="B235" s="127"/>
      <c r="C235" s="128"/>
      <c r="D235" s="128" t="s">
        <v>592</v>
      </c>
      <c r="E235" s="427"/>
      <c r="F235" s="428">
        <f>SUM(F201:F234)</f>
        <v>0</v>
      </c>
    </row>
    <row r="236" spans="1:6">
      <c r="A236" s="129"/>
      <c r="B236" s="116"/>
      <c r="C236" s="117"/>
      <c r="D236" s="117"/>
      <c r="E236" s="429"/>
      <c r="F236" s="429"/>
    </row>
    <row r="237" spans="1:6">
      <c r="A237" s="129"/>
      <c r="B237" s="116"/>
      <c r="C237" s="117"/>
      <c r="D237" s="117"/>
      <c r="E237" s="429"/>
      <c r="F237" s="429"/>
    </row>
    <row r="238" spans="1:6">
      <c r="A238" s="542" t="s">
        <v>324</v>
      </c>
      <c r="B238" s="543"/>
      <c r="C238" s="543"/>
      <c r="D238" s="543"/>
      <c r="E238" s="543"/>
      <c r="F238" s="543"/>
    </row>
    <row r="239" spans="1:6">
      <c r="A239" s="542" t="s">
        <v>859</v>
      </c>
      <c r="B239" s="543"/>
      <c r="C239" s="543"/>
      <c r="D239" s="543"/>
      <c r="E239" s="543"/>
      <c r="F239" s="543"/>
    </row>
    <row r="240" spans="1:6">
      <c r="A240" s="115" t="s">
        <v>1082</v>
      </c>
      <c r="C240" s="150"/>
      <c r="D240" s="150"/>
      <c r="E240" s="390"/>
      <c r="F240" s="438"/>
    </row>
    <row r="241" spans="1:6">
      <c r="A241" s="115"/>
      <c r="C241" s="150"/>
      <c r="D241" s="150"/>
      <c r="E241" s="390"/>
      <c r="F241" s="438"/>
    </row>
    <row r="242" spans="1:6">
      <c r="A242" s="115" t="s">
        <v>1081</v>
      </c>
      <c r="C242" s="150"/>
      <c r="D242" s="150"/>
      <c r="E242" s="390"/>
      <c r="F242" s="438"/>
    </row>
    <row r="243" spans="1:6" ht="13.5" thickBot="1">
      <c r="A243" s="15"/>
      <c r="C243" s="150"/>
      <c r="D243" s="150"/>
      <c r="E243" s="390"/>
      <c r="F243" s="438"/>
    </row>
    <row r="244" spans="1:6">
      <c r="A244" s="118" t="s">
        <v>320</v>
      </c>
      <c r="B244" s="119" t="s">
        <v>161</v>
      </c>
      <c r="C244" s="119" t="s">
        <v>319</v>
      </c>
      <c r="D244" s="119" t="s">
        <v>318</v>
      </c>
      <c r="E244" s="422" t="s">
        <v>499</v>
      </c>
      <c r="F244" s="423" t="s">
        <v>498</v>
      </c>
    </row>
    <row r="245" spans="1:6">
      <c r="A245" s="130"/>
      <c r="B245" s="16"/>
      <c r="C245" s="16"/>
      <c r="D245" s="16"/>
      <c r="E245" s="430"/>
      <c r="F245" s="435"/>
    </row>
    <row r="246" spans="1:6" ht="30.5">
      <c r="A246" s="10"/>
      <c r="B246" s="124" t="s">
        <v>920</v>
      </c>
      <c r="C246" s="17"/>
      <c r="D246" s="9"/>
      <c r="E246" s="425"/>
      <c r="F246" s="426"/>
    </row>
    <row r="247" spans="1:6">
      <c r="A247" s="10"/>
      <c r="B247" s="120"/>
      <c r="C247" s="17"/>
      <c r="D247" s="17"/>
      <c r="E247" s="430"/>
      <c r="F247" s="431"/>
    </row>
    <row r="248" spans="1:6">
      <c r="A248" s="10" t="s">
        <v>916</v>
      </c>
      <c r="B248" s="121" t="s">
        <v>918</v>
      </c>
      <c r="C248" s="17" t="s">
        <v>332</v>
      </c>
      <c r="D248" s="9">
        <v>1</v>
      </c>
      <c r="E248" s="425"/>
      <c r="F248" s="435">
        <f t="shared" ref="F248:F279" si="5">D248*E248</f>
        <v>0</v>
      </c>
    </row>
    <row r="249" spans="1:6">
      <c r="A249" s="10" t="s">
        <v>1103</v>
      </c>
      <c r="B249" s="121" t="s">
        <v>1047</v>
      </c>
      <c r="C249" s="17" t="s">
        <v>332</v>
      </c>
      <c r="D249" s="9">
        <v>1</v>
      </c>
      <c r="E249" s="425"/>
      <c r="F249" s="435">
        <f t="shared" si="5"/>
        <v>0</v>
      </c>
    </row>
    <row r="250" spans="1:6">
      <c r="A250" s="10" t="s">
        <v>1102</v>
      </c>
      <c r="B250" s="121" t="s">
        <v>1101</v>
      </c>
      <c r="C250" s="17" t="s">
        <v>332</v>
      </c>
      <c r="D250" s="9">
        <v>1</v>
      </c>
      <c r="E250" s="425"/>
      <c r="F250" s="435">
        <f t="shared" si="5"/>
        <v>0</v>
      </c>
    </row>
    <row r="251" spans="1:6">
      <c r="A251" s="10"/>
      <c r="B251" s="120"/>
      <c r="C251" s="17"/>
      <c r="D251" s="17"/>
      <c r="E251" s="430"/>
      <c r="F251" s="435">
        <f t="shared" si="5"/>
        <v>0</v>
      </c>
    </row>
    <row r="252" spans="1:6" ht="30.5">
      <c r="A252" s="10"/>
      <c r="B252" s="124" t="s">
        <v>917</v>
      </c>
      <c r="C252" s="17"/>
      <c r="D252" s="9"/>
      <c r="E252" s="425"/>
      <c r="F252" s="435">
        <f t="shared" si="5"/>
        <v>0</v>
      </c>
    </row>
    <row r="253" spans="1:6">
      <c r="A253" s="10"/>
      <c r="B253" s="120"/>
      <c r="C253" s="17"/>
      <c r="D253" s="17"/>
      <c r="E253" s="430"/>
      <c r="F253" s="435">
        <f t="shared" si="5"/>
        <v>0</v>
      </c>
    </row>
    <row r="254" spans="1:6">
      <c r="A254" s="10" t="s">
        <v>1100</v>
      </c>
      <c r="B254" s="121" t="s">
        <v>918</v>
      </c>
      <c r="C254" s="17" t="s">
        <v>332</v>
      </c>
      <c r="D254" s="9">
        <v>1</v>
      </c>
      <c r="E254" s="425"/>
      <c r="F254" s="435">
        <f t="shared" si="5"/>
        <v>0</v>
      </c>
    </row>
    <row r="255" spans="1:6">
      <c r="A255" s="10" t="s">
        <v>1099</v>
      </c>
      <c r="B255" s="121" t="s">
        <v>1047</v>
      </c>
      <c r="C255" s="17" t="s">
        <v>332</v>
      </c>
      <c r="D255" s="9">
        <v>1</v>
      </c>
      <c r="E255" s="425"/>
      <c r="F255" s="435">
        <f t="shared" si="5"/>
        <v>0</v>
      </c>
    </row>
    <row r="256" spans="1:6">
      <c r="A256" s="10"/>
      <c r="B256" s="120"/>
      <c r="C256" s="17"/>
      <c r="D256" s="17"/>
      <c r="E256" s="430"/>
      <c r="F256" s="435">
        <f t="shared" si="5"/>
        <v>0</v>
      </c>
    </row>
    <row r="257" spans="1:6">
      <c r="A257" s="10"/>
      <c r="B257" s="120" t="s">
        <v>915</v>
      </c>
      <c r="C257" s="17"/>
      <c r="D257" s="9"/>
      <c r="E257" s="425"/>
      <c r="F257" s="435">
        <f t="shared" si="5"/>
        <v>0</v>
      </c>
    </row>
    <row r="258" spans="1:6">
      <c r="A258" s="10"/>
      <c r="B258" s="121"/>
      <c r="C258" s="17"/>
      <c r="D258" s="9"/>
      <c r="E258" s="425"/>
      <c r="F258" s="435">
        <f t="shared" si="5"/>
        <v>0</v>
      </c>
    </row>
    <row r="259" spans="1:6" ht="20.5">
      <c r="A259" s="10"/>
      <c r="B259" s="124" t="s">
        <v>914</v>
      </c>
      <c r="C259" s="17"/>
      <c r="D259" s="9"/>
      <c r="E259" s="425"/>
      <c r="F259" s="435">
        <f t="shared" si="5"/>
        <v>0</v>
      </c>
    </row>
    <row r="260" spans="1:6">
      <c r="A260" s="10"/>
      <c r="B260" s="120"/>
      <c r="C260" s="17"/>
      <c r="D260" s="9"/>
      <c r="E260" s="425"/>
      <c r="F260" s="435">
        <f t="shared" si="5"/>
        <v>0</v>
      </c>
    </row>
    <row r="261" spans="1:6">
      <c r="A261" s="10" t="s">
        <v>913</v>
      </c>
      <c r="B261" s="121" t="s">
        <v>912</v>
      </c>
      <c r="C261" s="17" t="s">
        <v>332</v>
      </c>
      <c r="D261" s="9">
        <v>1</v>
      </c>
      <c r="E261" s="425"/>
      <c r="F261" s="435">
        <f t="shared" si="5"/>
        <v>0</v>
      </c>
    </row>
    <row r="262" spans="1:6">
      <c r="A262" s="10" t="s">
        <v>911</v>
      </c>
      <c r="B262" s="121" t="s">
        <v>1098</v>
      </c>
      <c r="C262" s="17" t="s">
        <v>332</v>
      </c>
      <c r="D262" s="9">
        <v>2</v>
      </c>
      <c r="E262" s="425"/>
      <c r="F262" s="435">
        <f t="shared" si="5"/>
        <v>0</v>
      </c>
    </row>
    <row r="263" spans="1:6">
      <c r="A263" s="10" t="s">
        <v>1097</v>
      </c>
      <c r="B263" s="121" t="s">
        <v>1096</v>
      </c>
      <c r="C263" s="17" t="s">
        <v>332</v>
      </c>
      <c r="D263" s="9">
        <v>1</v>
      </c>
      <c r="E263" s="425"/>
      <c r="F263" s="435">
        <f t="shared" si="5"/>
        <v>0</v>
      </c>
    </row>
    <row r="264" spans="1:6">
      <c r="A264" s="10"/>
      <c r="B264" s="116"/>
      <c r="C264" s="17"/>
      <c r="D264" s="9"/>
      <c r="E264" s="425"/>
      <c r="F264" s="435">
        <f t="shared" si="5"/>
        <v>0</v>
      </c>
    </row>
    <row r="265" spans="1:6">
      <c r="A265" s="10"/>
      <c r="B265" s="120" t="s">
        <v>910</v>
      </c>
      <c r="C265" s="17"/>
      <c r="D265" s="9"/>
      <c r="E265" s="425"/>
      <c r="F265" s="435">
        <f t="shared" si="5"/>
        <v>0</v>
      </c>
    </row>
    <row r="266" spans="1:6">
      <c r="A266" s="147"/>
      <c r="B266" s="120"/>
      <c r="C266" s="17"/>
      <c r="D266" s="9"/>
      <c r="E266" s="425"/>
      <c r="F266" s="435">
        <f t="shared" si="5"/>
        <v>0</v>
      </c>
    </row>
    <row r="267" spans="1:6" ht="20.5">
      <c r="A267" s="147"/>
      <c r="B267" s="124" t="s">
        <v>909</v>
      </c>
      <c r="C267" s="17"/>
      <c r="D267" s="9"/>
      <c r="E267" s="425"/>
      <c r="F267" s="435">
        <f t="shared" si="5"/>
        <v>0</v>
      </c>
    </row>
    <row r="268" spans="1:6">
      <c r="A268" s="147"/>
      <c r="B268" s="124"/>
      <c r="C268" s="17"/>
      <c r="D268" s="9"/>
      <c r="E268" s="425"/>
      <c r="F268" s="435">
        <f t="shared" si="5"/>
        <v>0</v>
      </c>
    </row>
    <row r="269" spans="1:6">
      <c r="A269" s="147" t="s">
        <v>1095</v>
      </c>
      <c r="B269" s="14" t="s">
        <v>907</v>
      </c>
      <c r="C269" s="17" t="s">
        <v>332</v>
      </c>
      <c r="D269" s="9">
        <v>2</v>
      </c>
      <c r="E269" s="425"/>
      <c r="F269" s="435">
        <f t="shared" si="5"/>
        <v>0</v>
      </c>
    </row>
    <row r="270" spans="1:6">
      <c r="A270" s="147" t="s">
        <v>1094</v>
      </c>
      <c r="B270" s="14" t="s">
        <v>1093</v>
      </c>
      <c r="C270" s="17" t="s">
        <v>332</v>
      </c>
      <c r="D270" s="9">
        <v>1</v>
      </c>
      <c r="E270" s="425"/>
      <c r="F270" s="435">
        <f t="shared" si="5"/>
        <v>0</v>
      </c>
    </row>
    <row r="271" spans="1:6">
      <c r="A271" s="116"/>
      <c r="B271" s="14"/>
      <c r="C271" s="17"/>
      <c r="D271" s="9"/>
      <c r="E271" s="425"/>
      <c r="F271" s="435">
        <f t="shared" si="5"/>
        <v>0</v>
      </c>
    </row>
    <row r="272" spans="1:6">
      <c r="A272" s="137"/>
      <c r="B272" s="120" t="s">
        <v>906</v>
      </c>
      <c r="C272" s="17"/>
      <c r="D272" s="9"/>
      <c r="E272" s="425"/>
      <c r="F272" s="435">
        <f t="shared" si="5"/>
        <v>0</v>
      </c>
    </row>
    <row r="273" spans="1:6">
      <c r="A273" s="137"/>
      <c r="B273" s="116"/>
      <c r="C273" s="17"/>
      <c r="D273" s="9"/>
      <c r="E273" s="425"/>
      <c r="F273" s="435">
        <f t="shared" si="5"/>
        <v>0</v>
      </c>
    </row>
    <row r="274" spans="1:6" ht="20.5">
      <c r="A274" s="14"/>
      <c r="B274" s="178" t="s">
        <v>905</v>
      </c>
      <c r="C274" s="17"/>
      <c r="D274" s="9"/>
      <c r="E274" s="425"/>
      <c r="F274" s="435">
        <f t="shared" si="5"/>
        <v>0</v>
      </c>
    </row>
    <row r="275" spans="1:6">
      <c r="A275" s="147"/>
      <c r="B275" s="124"/>
      <c r="C275" s="17"/>
      <c r="D275" s="9"/>
      <c r="E275" s="425"/>
      <c r="F275" s="435">
        <f t="shared" si="5"/>
        <v>0</v>
      </c>
    </row>
    <row r="276" spans="1:6">
      <c r="A276" s="147" t="s">
        <v>904</v>
      </c>
      <c r="B276" s="14" t="s">
        <v>903</v>
      </c>
      <c r="C276" s="17" t="s">
        <v>332</v>
      </c>
      <c r="D276" s="9">
        <v>5</v>
      </c>
      <c r="E276" s="425"/>
      <c r="F276" s="435">
        <f t="shared" si="5"/>
        <v>0</v>
      </c>
    </row>
    <row r="277" spans="1:6">
      <c r="A277" s="147" t="s">
        <v>902</v>
      </c>
      <c r="B277" s="14" t="s">
        <v>901</v>
      </c>
      <c r="C277" s="17" t="s">
        <v>332</v>
      </c>
      <c r="D277" s="9">
        <v>3</v>
      </c>
      <c r="E277" s="425"/>
      <c r="F277" s="435">
        <f t="shared" si="5"/>
        <v>0</v>
      </c>
    </row>
    <row r="278" spans="1:6">
      <c r="A278" s="147" t="s">
        <v>900</v>
      </c>
      <c r="B278" s="14" t="s">
        <v>1092</v>
      </c>
      <c r="C278" s="17" t="s">
        <v>332</v>
      </c>
      <c r="D278" s="9">
        <v>1</v>
      </c>
      <c r="E278" s="425"/>
      <c r="F278" s="435">
        <f t="shared" si="5"/>
        <v>0</v>
      </c>
    </row>
    <row r="279" spans="1:6">
      <c r="A279" s="147" t="s">
        <v>1091</v>
      </c>
      <c r="B279" s="14" t="s">
        <v>899</v>
      </c>
      <c r="C279" s="17" t="s">
        <v>332</v>
      </c>
      <c r="D279" s="9">
        <v>2</v>
      </c>
      <c r="E279" s="425"/>
      <c r="F279" s="435">
        <f t="shared" si="5"/>
        <v>0</v>
      </c>
    </row>
    <row r="280" spans="1:6">
      <c r="A280" s="147"/>
      <c r="B280" s="14"/>
      <c r="C280" s="17"/>
      <c r="D280" s="9"/>
      <c r="E280" s="425"/>
      <c r="F280" s="426"/>
    </row>
    <row r="281" spans="1:6">
      <c r="A281" s="10"/>
      <c r="B281" s="120" t="s">
        <v>898</v>
      </c>
      <c r="C281" s="17"/>
      <c r="D281" s="9"/>
      <c r="E281" s="425"/>
      <c r="F281" s="426"/>
    </row>
    <row r="282" spans="1:6">
      <c r="A282" s="147"/>
      <c r="B282" s="120"/>
      <c r="C282" s="17"/>
      <c r="D282" s="9"/>
      <c r="E282" s="425"/>
      <c r="F282" s="426"/>
    </row>
    <row r="283" spans="1:6" ht="20.5">
      <c r="A283" s="147"/>
      <c r="B283" s="124" t="s">
        <v>897</v>
      </c>
      <c r="C283" s="17"/>
      <c r="D283" s="9"/>
      <c r="E283" s="425"/>
      <c r="F283" s="426"/>
    </row>
    <row r="284" spans="1:6" ht="13" thickBot="1">
      <c r="A284" s="126"/>
      <c r="B284" s="127"/>
      <c r="C284" s="128"/>
      <c r="D284" s="128" t="s">
        <v>773</v>
      </c>
      <c r="E284" s="427"/>
      <c r="F284" s="428">
        <f>SUM(F245:F283)</f>
        <v>0</v>
      </c>
    </row>
    <row r="285" spans="1:6">
      <c r="A285" s="129"/>
      <c r="B285" s="116"/>
      <c r="C285" s="117"/>
      <c r="D285" s="117"/>
      <c r="E285" s="429"/>
      <c r="F285" s="429"/>
    </row>
    <row r="286" spans="1:6">
      <c r="A286" s="129"/>
      <c r="B286" s="116"/>
      <c r="C286" s="117"/>
      <c r="D286" s="117"/>
      <c r="E286" s="429"/>
      <c r="F286" s="429"/>
    </row>
    <row r="287" spans="1:6">
      <c r="A287" s="542" t="s">
        <v>324</v>
      </c>
      <c r="B287" s="542"/>
      <c r="C287" s="542"/>
      <c r="D287" s="542"/>
      <c r="E287" s="542"/>
      <c r="F287" s="542"/>
    </row>
    <row r="288" spans="1:6">
      <c r="A288" s="542" t="s">
        <v>859</v>
      </c>
      <c r="B288" s="542"/>
      <c r="C288" s="542"/>
      <c r="D288" s="542"/>
      <c r="E288" s="542"/>
      <c r="F288" s="542"/>
    </row>
    <row r="289" spans="1:6">
      <c r="A289" s="115" t="s">
        <v>1082</v>
      </c>
      <c r="C289" s="150"/>
      <c r="D289" s="150"/>
      <c r="E289" s="390"/>
      <c r="F289" s="438"/>
    </row>
    <row r="290" spans="1:6">
      <c r="A290" s="115"/>
      <c r="C290" s="150"/>
      <c r="D290" s="150"/>
      <c r="E290" s="390"/>
      <c r="F290" s="438"/>
    </row>
    <row r="291" spans="1:6">
      <c r="A291" s="115" t="s">
        <v>1081</v>
      </c>
      <c r="C291" s="150"/>
      <c r="D291" s="150"/>
      <c r="E291" s="390"/>
      <c r="F291" s="438"/>
    </row>
    <row r="292" spans="1:6" ht="13.5" thickBot="1">
      <c r="A292" s="15"/>
      <c r="C292" s="150"/>
      <c r="D292" s="150"/>
      <c r="E292" s="390"/>
      <c r="F292" s="438"/>
    </row>
    <row r="293" spans="1:6">
      <c r="A293" s="118" t="s">
        <v>320</v>
      </c>
      <c r="B293" s="119" t="s">
        <v>161</v>
      </c>
      <c r="C293" s="119" t="s">
        <v>319</v>
      </c>
      <c r="D293" s="119" t="s">
        <v>318</v>
      </c>
      <c r="E293" s="422" t="s">
        <v>499</v>
      </c>
      <c r="F293" s="423" t="s">
        <v>498</v>
      </c>
    </row>
    <row r="294" spans="1:6">
      <c r="A294" s="130"/>
      <c r="B294" s="16"/>
      <c r="C294" s="16"/>
      <c r="D294" s="16"/>
      <c r="E294" s="430"/>
      <c r="F294" s="435"/>
    </row>
    <row r="295" spans="1:6">
      <c r="A295" s="147" t="s">
        <v>896</v>
      </c>
      <c r="B295" s="14" t="s">
        <v>894</v>
      </c>
      <c r="C295" s="17" t="s">
        <v>332</v>
      </c>
      <c r="D295" s="9">
        <v>5</v>
      </c>
      <c r="E295" s="425"/>
      <c r="F295" s="435">
        <f t="shared" ref="F295:F332" si="6">D295*E295</f>
        <v>0</v>
      </c>
    </row>
    <row r="296" spans="1:6">
      <c r="A296" s="147" t="s">
        <v>895</v>
      </c>
      <c r="B296" s="14" t="s">
        <v>1090</v>
      </c>
      <c r="C296" s="17" t="s">
        <v>332</v>
      </c>
      <c r="D296" s="9">
        <v>39</v>
      </c>
      <c r="E296" s="425"/>
      <c r="F296" s="435">
        <f t="shared" si="6"/>
        <v>0</v>
      </c>
    </row>
    <row r="297" spans="1:6">
      <c r="A297" s="147" t="s">
        <v>893</v>
      </c>
      <c r="B297" s="14" t="s">
        <v>890</v>
      </c>
      <c r="C297" s="17" t="s">
        <v>332</v>
      </c>
      <c r="D297" s="9">
        <v>8</v>
      </c>
      <c r="E297" s="425"/>
      <c r="F297" s="435">
        <f t="shared" si="6"/>
        <v>0</v>
      </c>
    </row>
    <row r="298" spans="1:6">
      <c r="A298" s="147" t="s">
        <v>891</v>
      </c>
      <c r="B298" s="14" t="s">
        <v>1041</v>
      </c>
      <c r="C298" s="17" t="s">
        <v>332</v>
      </c>
      <c r="D298" s="9">
        <v>32</v>
      </c>
      <c r="E298" s="425"/>
      <c r="F298" s="435">
        <f t="shared" si="6"/>
        <v>0</v>
      </c>
    </row>
    <row r="299" spans="1:6">
      <c r="A299" s="130"/>
      <c r="B299" s="14"/>
      <c r="C299" s="17"/>
      <c r="D299" s="9"/>
      <c r="E299" s="425"/>
      <c r="F299" s="435">
        <f t="shared" si="6"/>
        <v>0</v>
      </c>
    </row>
    <row r="300" spans="1:6">
      <c r="A300" s="147"/>
      <c r="B300" s="120" t="s">
        <v>889</v>
      </c>
      <c r="C300" s="17"/>
      <c r="D300" s="9"/>
      <c r="E300" s="425"/>
      <c r="F300" s="435">
        <f t="shared" si="6"/>
        <v>0</v>
      </c>
    </row>
    <row r="301" spans="1:6">
      <c r="A301" s="147"/>
      <c r="B301" s="120"/>
      <c r="C301" s="17"/>
      <c r="D301" s="9"/>
      <c r="E301" s="425"/>
      <c r="F301" s="435">
        <f t="shared" si="6"/>
        <v>0</v>
      </c>
    </row>
    <row r="302" spans="1:6" ht="20.5">
      <c r="A302" s="10"/>
      <c r="B302" s="124" t="s">
        <v>888</v>
      </c>
      <c r="C302" s="17"/>
      <c r="D302" s="9"/>
      <c r="E302" s="425"/>
      <c r="F302" s="435">
        <f t="shared" si="6"/>
        <v>0</v>
      </c>
    </row>
    <row r="303" spans="1:6">
      <c r="A303" s="10"/>
      <c r="B303" s="121"/>
      <c r="C303" s="17"/>
      <c r="D303" s="9"/>
      <c r="E303" s="425"/>
      <c r="F303" s="435">
        <f t="shared" si="6"/>
        <v>0</v>
      </c>
    </row>
    <row r="304" spans="1:6">
      <c r="A304" s="10" t="s">
        <v>887</v>
      </c>
      <c r="B304" s="121" t="s">
        <v>886</v>
      </c>
      <c r="C304" s="17" t="s">
        <v>332</v>
      </c>
      <c r="D304" s="9">
        <v>3</v>
      </c>
      <c r="E304" s="425"/>
      <c r="F304" s="435">
        <f t="shared" si="6"/>
        <v>0</v>
      </c>
    </row>
    <row r="305" spans="1:6">
      <c r="A305" s="10" t="s">
        <v>885</v>
      </c>
      <c r="B305" s="121" t="s">
        <v>884</v>
      </c>
      <c r="C305" s="17" t="s">
        <v>332</v>
      </c>
      <c r="D305" s="9">
        <v>2</v>
      </c>
      <c r="E305" s="425"/>
      <c r="F305" s="435">
        <f t="shared" si="6"/>
        <v>0</v>
      </c>
    </row>
    <row r="306" spans="1:6">
      <c r="A306" s="10" t="s">
        <v>883</v>
      </c>
      <c r="B306" s="121" t="s">
        <v>882</v>
      </c>
      <c r="C306" s="17" t="s">
        <v>332</v>
      </c>
      <c r="D306" s="9">
        <v>4</v>
      </c>
      <c r="E306" s="425"/>
      <c r="F306" s="435">
        <f t="shared" si="6"/>
        <v>0</v>
      </c>
    </row>
    <row r="307" spans="1:6">
      <c r="A307" s="10" t="s">
        <v>881</v>
      </c>
      <c r="B307" s="121" t="s">
        <v>880</v>
      </c>
      <c r="C307" s="17" t="s">
        <v>332</v>
      </c>
      <c r="D307" s="9">
        <v>7</v>
      </c>
      <c r="E307" s="425"/>
      <c r="F307" s="435">
        <f t="shared" si="6"/>
        <v>0</v>
      </c>
    </row>
    <row r="308" spans="1:6">
      <c r="A308" s="147"/>
      <c r="B308" s="121"/>
      <c r="C308" s="17"/>
      <c r="D308" s="9"/>
      <c r="E308" s="425"/>
      <c r="F308" s="435">
        <f t="shared" si="6"/>
        <v>0</v>
      </c>
    </row>
    <row r="309" spans="1:6">
      <c r="A309" s="233"/>
      <c r="B309" s="120" t="s">
        <v>879</v>
      </c>
      <c r="C309" s="16"/>
      <c r="D309" s="16"/>
      <c r="E309" s="430"/>
      <c r="F309" s="435">
        <f t="shared" si="6"/>
        <v>0</v>
      </c>
    </row>
    <row r="310" spans="1:6">
      <c r="A310" s="233"/>
      <c r="B310" s="120"/>
      <c r="C310" s="16"/>
      <c r="D310" s="16"/>
      <c r="E310" s="430"/>
      <c r="F310" s="435">
        <f t="shared" si="6"/>
        <v>0</v>
      </c>
    </row>
    <row r="311" spans="1:6" ht="20.5">
      <c r="A311" s="147"/>
      <c r="B311" s="124" t="s">
        <v>878</v>
      </c>
      <c r="C311" s="17"/>
      <c r="D311" s="9"/>
      <c r="E311" s="425"/>
      <c r="F311" s="435">
        <f t="shared" si="6"/>
        <v>0</v>
      </c>
    </row>
    <row r="312" spans="1:6">
      <c r="A312" s="147"/>
      <c r="B312" s="124"/>
      <c r="C312" s="17"/>
      <c r="D312" s="9"/>
      <c r="E312" s="425"/>
      <c r="F312" s="435">
        <f t="shared" si="6"/>
        <v>0</v>
      </c>
    </row>
    <row r="313" spans="1:6">
      <c r="A313" s="147" t="s">
        <v>877</v>
      </c>
      <c r="B313" s="14" t="s">
        <v>876</v>
      </c>
      <c r="C313" s="17" t="s">
        <v>332</v>
      </c>
      <c r="D313" s="9">
        <v>3</v>
      </c>
      <c r="E313" s="425"/>
      <c r="F313" s="435">
        <f t="shared" si="6"/>
        <v>0</v>
      </c>
    </row>
    <row r="314" spans="1:6">
      <c r="A314" s="147" t="s">
        <v>875</v>
      </c>
      <c r="B314" s="14" t="s">
        <v>1089</v>
      </c>
      <c r="C314" s="17" t="s">
        <v>332</v>
      </c>
      <c r="D314" s="9">
        <v>1</v>
      </c>
      <c r="E314" s="425"/>
      <c r="F314" s="435">
        <f t="shared" si="6"/>
        <v>0</v>
      </c>
    </row>
    <row r="315" spans="1:6">
      <c r="A315" s="147" t="s">
        <v>874</v>
      </c>
      <c r="B315" s="14" t="s">
        <v>873</v>
      </c>
      <c r="C315" s="17" t="s">
        <v>332</v>
      </c>
      <c r="D315" s="9">
        <v>1</v>
      </c>
      <c r="E315" s="425"/>
      <c r="F315" s="435">
        <f t="shared" si="6"/>
        <v>0</v>
      </c>
    </row>
    <row r="316" spans="1:6">
      <c r="A316" s="147" t="s">
        <v>1088</v>
      </c>
      <c r="B316" s="14" t="s">
        <v>1087</v>
      </c>
      <c r="C316" s="17" t="s">
        <v>332</v>
      </c>
      <c r="D316" s="9">
        <v>1</v>
      </c>
      <c r="E316" s="425"/>
      <c r="F316" s="435">
        <f t="shared" si="6"/>
        <v>0</v>
      </c>
    </row>
    <row r="317" spans="1:6">
      <c r="A317" s="130"/>
      <c r="B317" s="16"/>
      <c r="C317" s="16"/>
      <c r="D317" s="16"/>
      <c r="E317" s="430"/>
      <c r="F317" s="435">
        <f t="shared" si="6"/>
        <v>0</v>
      </c>
    </row>
    <row r="318" spans="1:6">
      <c r="A318" s="130"/>
      <c r="B318" s="16"/>
      <c r="C318" s="16"/>
      <c r="D318" s="16"/>
      <c r="E318" s="430"/>
      <c r="F318" s="435">
        <f t="shared" si="6"/>
        <v>0</v>
      </c>
    </row>
    <row r="319" spans="1:6" ht="21">
      <c r="A319" s="131"/>
      <c r="B319" s="134" t="s">
        <v>622</v>
      </c>
      <c r="C319" s="12"/>
      <c r="D319" s="12"/>
      <c r="E319" s="425"/>
      <c r="F319" s="435">
        <f t="shared" si="6"/>
        <v>0</v>
      </c>
    </row>
    <row r="320" spans="1:6">
      <c r="A320" s="131"/>
      <c r="B320" s="13"/>
      <c r="C320" s="12"/>
      <c r="D320" s="12"/>
      <c r="E320" s="425"/>
      <c r="F320" s="435">
        <f t="shared" si="6"/>
        <v>0</v>
      </c>
    </row>
    <row r="321" spans="1:6" ht="40">
      <c r="A321" s="131"/>
      <c r="B321" s="141" t="s">
        <v>621</v>
      </c>
      <c r="C321" s="12"/>
      <c r="D321" s="12"/>
      <c r="E321" s="425"/>
      <c r="F321" s="435">
        <f t="shared" si="6"/>
        <v>0</v>
      </c>
    </row>
    <row r="322" spans="1:6">
      <c r="A322" s="131"/>
      <c r="B322" s="13"/>
      <c r="C322" s="12"/>
      <c r="D322" s="12"/>
      <c r="E322" s="425"/>
      <c r="F322" s="435">
        <f t="shared" si="6"/>
        <v>0</v>
      </c>
    </row>
    <row r="323" spans="1:6">
      <c r="A323" s="131" t="s">
        <v>620</v>
      </c>
      <c r="B323" s="13" t="s">
        <v>518</v>
      </c>
      <c r="C323" s="12" t="s">
        <v>332</v>
      </c>
      <c r="D323" s="12">
        <v>50</v>
      </c>
      <c r="E323" s="425"/>
      <c r="F323" s="435">
        <f t="shared" si="6"/>
        <v>0</v>
      </c>
    </row>
    <row r="324" spans="1:6">
      <c r="A324" s="131" t="s">
        <v>619</v>
      </c>
      <c r="B324" s="13" t="s">
        <v>618</v>
      </c>
      <c r="C324" s="12" t="s">
        <v>332</v>
      </c>
      <c r="D324" s="12">
        <v>14</v>
      </c>
      <c r="E324" s="425"/>
      <c r="F324" s="435">
        <f t="shared" si="6"/>
        <v>0</v>
      </c>
    </row>
    <row r="325" spans="1:6">
      <c r="A325" s="131" t="s">
        <v>617</v>
      </c>
      <c r="B325" s="13" t="s">
        <v>616</v>
      </c>
      <c r="C325" s="12" t="s">
        <v>332</v>
      </c>
      <c r="D325" s="12">
        <v>8</v>
      </c>
      <c r="E325" s="425"/>
      <c r="F325" s="435">
        <f t="shared" si="6"/>
        <v>0</v>
      </c>
    </row>
    <row r="326" spans="1:6">
      <c r="A326" s="130"/>
      <c r="B326" s="16"/>
      <c r="C326" s="16"/>
      <c r="D326" s="16"/>
      <c r="E326" s="430"/>
      <c r="F326" s="435">
        <f t="shared" si="6"/>
        <v>0</v>
      </c>
    </row>
    <row r="327" spans="1:6">
      <c r="A327" s="130"/>
      <c r="B327" s="142" t="s">
        <v>615</v>
      </c>
      <c r="C327" s="16"/>
      <c r="D327" s="16"/>
      <c r="E327" s="430"/>
      <c r="F327" s="435">
        <f t="shared" si="6"/>
        <v>0</v>
      </c>
    </row>
    <row r="328" spans="1:6">
      <c r="A328" s="131"/>
      <c r="B328" s="13"/>
      <c r="C328" s="12"/>
      <c r="D328" s="12"/>
      <c r="E328" s="433"/>
      <c r="F328" s="435">
        <f t="shared" si="6"/>
        <v>0</v>
      </c>
    </row>
    <row r="329" spans="1:6" ht="30.5">
      <c r="A329" s="10"/>
      <c r="B329" s="143" t="s">
        <v>1040</v>
      </c>
      <c r="C329" s="17"/>
      <c r="D329" s="17"/>
      <c r="E329" s="396"/>
      <c r="F329" s="435">
        <f t="shared" si="6"/>
        <v>0</v>
      </c>
    </row>
    <row r="330" spans="1:6">
      <c r="A330" s="10"/>
      <c r="B330" s="144"/>
      <c r="C330" s="17"/>
      <c r="D330" s="17"/>
      <c r="E330" s="396"/>
      <c r="F330" s="435">
        <f t="shared" si="6"/>
        <v>0</v>
      </c>
    </row>
    <row r="331" spans="1:6">
      <c r="A331" s="10" t="s">
        <v>613</v>
      </c>
      <c r="B331" s="121" t="s">
        <v>608</v>
      </c>
      <c r="C331" s="12" t="s">
        <v>332</v>
      </c>
      <c r="D331" s="12">
        <v>20</v>
      </c>
      <c r="E331" s="425"/>
      <c r="F331" s="435">
        <f t="shared" si="6"/>
        <v>0</v>
      </c>
    </row>
    <row r="332" spans="1:6">
      <c r="A332" s="10" t="s">
        <v>612</v>
      </c>
      <c r="B332" s="145" t="s">
        <v>513</v>
      </c>
      <c r="C332" s="12" t="s">
        <v>332</v>
      </c>
      <c r="D332" s="12">
        <v>10</v>
      </c>
      <c r="E332" s="425"/>
      <c r="F332" s="435">
        <f t="shared" si="6"/>
        <v>0</v>
      </c>
    </row>
    <row r="333" spans="1:6" ht="13" thickBot="1">
      <c r="A333" s="126"/>
      <c r="B333" s="127"/>
      <c r="C333" s="128"/>
      <c r="D333" s="128" t="s">
        <v>773</v>
      </c>
      <c r="E333" s="427"/>
      <c r="F333" s="428">
        <f>SUM(F294:F332)</f>
        <v>0</v>
      </c>
    </row>
    <row r="334" spans="1:6">
      <c r="A334" s="129"/>
      <c r="B334" s="116"/>
      <c r="C334" s="117"/>
      <c r="D334" s="117"/>
      <c r="E334" s="429"/>
      <c r="F334" s="429"/>
    </row>
    <row r="335" spans="1:6">
      <c r="A335" s="129"/>
      <c r="B335" s="116"/>
      <c r="C335" s="117"/>
      <c r="D335" s="117"/>
      <c r="E335" s="429"/>
      <c r="F335" s="429"/>
    </row>
    <row r="336" spans="1:6">
      <c r="A336" s="542" t="s">
        <v>324</v>
      </c>
      <c r="B336" s="542"/>
      <c r="C336" s="542"/>
      <c r="D336" s="542"/>
      <c r="E336" s="542"/>
      <c r="F336" s="542"/>
    </row>
    <row r="337" spans="1:6">
      <c r="A337" s="542" t="s">
        <v>859</v>
      </c>
      <c r="B337" s="542"/>
      <c r="C337" s="542"/>
      <c r="D337" s="542"/>
      <c r="E337" s="542"/>
      <c r="F337" s="542"/>
    </row>
    <row r="338" spans="1:6">
      <c r="A338" s="115" t="s">
        <v>1082</v>
      </c>
      <c r="C338" s="150"/>
      <c r="D338" s="150"/>
      <c r="E338" s="390"/>
      <c r="F338" s="438"/>
    </row>
    <row r="339" spans="1:6">
      <c r="A339" s="115"/>
      <c r="C339" s="150"/>
      <c r="D339" s="150"/>
      <c r="E339" s="390"/>
      <c r="F339" s="438"/>
    </row>
    <row r="340" spans="1:6">
      <c r="A340" s="115" t="s">
        <v>1081</v>
      </c>
      <c r="C340" s="150"/>
      <c r="D340" s="150"/>
      <c r="E340" s="390"/>
      <c r="F340" s="438"/>
    </row>
    <row r="341" spans="1:6" ht="13.5" thickBot="1">
      <c r="A341" s="15"/>
      <c r="C341" s="150"/>
      <c r="D341" s="150"/>
      <c r="E341" s="390"/>
      <c r="F341" s="438"/>
    </row>
    <row r="342" spans="1:6">
      <c r="A342" s="118" t="s">
        <v>320</v>
      </c>
      <c r="B342" s="119" t="s">
        <v>161</v>
      </c>
      <c r="C342" s="119" t="s">
        <v>319</v>
      </c>
      <c r="D342" s="119" t="s">
        <v>318</v>
      </c>
      <c r="E342" s="422" t="s">
        <v>499</v>
      </c>
      <c r="F342" s="423" t="s">
        <v>498</v>
      </c>
    </row>
    <row r="343" spans="1:6">
      <c r="A343" s="130"/>
      <c r="B343" s="16"/>
      <c r="C343" s="16"/>
      <c r="D343" s="16"/>
      <c r="E343" s="430"/>
      <c r="F343" s="435"/>
    </row>
    <row r="344" spans="1:6">
      <c r="A344" s="10"/>
      <c r="B344" s="120" t="s">
        <v>611</v>
      </c>
      <c r="C344" s="12"/>
      <c r="D344" s="12"/>
      <c r="E344" s="425"/>
      <c r="F344" s="426"/>
    </row>
    <row r="345" spans="1:6">
      <c r="A345" s="10"/>
      <c r="B345" s="124"/>
      <c r="C345" s="12"/>
      <c r="D345" s="12"/>
      <c r="E345" s="425"/>
      <c r="F345" s="426"/>
    </row>
    <row r="346" spans="1:6" ht="20">
      <c r="A346" s="131"/>
      <c r="B346" s="11" t="s">
        <v>610</v>
      </c>
      <c r="C346" s="12"/>
      <c r="D346" s="12"/>
      <c r="E346" s="425"/>
      <c r="F346" s="426"/>
    </row>
    <row r="347" spans="1:6">
      <c r="A347" s="131"/>
      <c r="B347" s="13"/>
      <c r="C347" s="12"/>
      <c r="D347" s="12"/>
      <c r="E347" s="425"/>
      <c r="F347" s="426"/>
    </row>
    <row r="348" spans="1:6">
      <c r="A348" s="10" t="s">
        <v>609</v>
      </c>
      <c r="B348" s="121" t="s">
        <v>608</v>
      </c>
      <c r="C348" s="12" t="s">
        <v>332</v>
      </c>
      <c r="D348" s="12">
        <v>3</v>
      </c>
      <c r="E348" s="425"/>
      <c r="F348" s="435">
        <f t="shared" ref="F348:F381" si="7">D348*E348</f>
        <v>0</v>
      </c>
    </row>
    <row r="349" spans="1:6">
      <c r="A349" s="10" t="s">
        <v>607</v>
      </c>
      <c r="B349" s="145" t="s">
        <v>513</v>
      </c>
      <c r="C349" s="12" t="s">
        <v>332</v>
      </c>
      <c r="D349" s="12">
        <v>1</v>
      </c>
      <c r="E349" s="425"/>
      <c r="F349" s="435">
        <f t="shared" si="7"/>
        <v>0</v>
      </c>
    </row>
    <row r="350" spans="1:6">
      <c r="A350" s="147"/>
      <c r="B350" s="14"/>
      <c r="C350" s="17"/>
      <c r="D350" s="9"/>
      <c r="E350" s="425"/>
      <c r="F350" s="435">
        <f t="shared" si="7"/>
        <v>0</v>
      </c>
    </row>
    <row r="351" spans="1:6">
      <c r="A351" s="153"/>
      <c r="B351" s="138" t="s">
        <v>606</v>
      </c>
      <c r="C351" s="12"/>
      <c r="D351" s="12"/>
      <c r="E351" s="425"/>
      <c r="F351" s="435">
        <f t="shared" si="7"/>
        <v>0</v>
      </c>
    </row>
    <row r="352" spans="1:6">
      <c r="A352" s="10"/>
      <c r="B352" s="144"/>
      <c r="C352" s="12"/>
      <c r="D352" s="12"/>
      <c r="E352" s="425"/>
      <c r="F352" s="435">
        <f t="shared" si="7"/>
        <v>0</v>
      </c>
    </row>
    <row r="353" spans="1:6" ht="30.5">
      <c r="A353" s="10"/>
      <c r="B353" s="143" t="s">
        <v>605</v>
      </c>
      <c r="C353" s="12"/>
      <c r="D353" s="12"/>
      <c r="E353" s="425"/>
      <c r="F353" s="435">
        <f t="shared" si="7"/>
        <v>0</v>
      </c>
    </row>
    <row r="354" spans="1:6">
      <c r="A354" s="10"/>
      <c r="B354" s="144"/>
      <c r="C354" s="12"/>
      <c r="D354" s="12"/>
      <c r="E354" s="425"/>
      <c r="F354" s="435">
        <f t="shared" si="7"/>
        <v>0</v>
      </c>
    </row>
    <row r="355" spans="1:6">
      <c r="A355" s="10" t="s">
        <v>604</v>
      </c>
      <c r="B355" s="121" t="s">
        <v>1086</v>
      </c>
      <c r="C355" s="12" t="s">
        <v>496</v>
      </c>
      <c r="D355" s="12">
        <v>30</v>
      </c>
      <c r="E355" s="425"/>
      <c r="F355" s="435">
        <f t="shared" si="7"/>
        <v>0</v>
      </c>
    </row>
    <row r="356" spans="1:6">
      <c r="A356" s="10"/>
      <c r="B356" s="121"/>
      <c r="C356" s="12"/>
      <c r="D356" s="12"/>
      <c r="E356" s="425"/>
      <c r="F356" s="435">
        <f t="shared" si="7"/>
        <v>0</v>
      </c>
    </row>
    <row r="357" spans="1:6" ht="30.5">
      <c r="A357" s="10"/>
      <c r="B357" s="143" t="s">
        <v>603</v>
      </c>
      <c r="C357" s="12"/>
      <c r="D357" s="12"/>
      <c r="E357" s="425"/>
      <c r="F357" s="435">
        <f t="shared" si="7"/>
        <v>0</v>
      </c>
    </row>
    <row r="358" spans="1:6">
      <c r="A358" s="10"/>
      <c r="B358" s="144"/>
      <c r="C358" s="12"/>
      <c r="D358" s="12"/>
      <c r="E358" s="425"/>
      <c r="F358" s="435">
        <f t="shared" si="7"/>
        <v>0</v>
      </c>
    </row>
    <row r="359" spans="1:6">
      <c r="A359" s="10" t="s">
        <v>602</v>
      </c>
      <c r="B359" s="121" t="s">
        <v>503</v>
      </c>
      <c r="C359" s="12" t="s">
        <v>496</v>
      </c>
      <c r="D359" s="12">
        <v>15</v>
      </c>
      <c r="E359" s="425"/>
      <c r="F359" s="435">
        <f t="shared" si="7"/>
        <v>0</v>
      </c>
    </row>
    <row r="360" spans="1:6">
      <c r="A360" s="10"/>
      <c r="B360" s="121"/>
      <c r="C360" s="12"/>
      <c r="D360" s="12"/>
      <c r="E360" s="425"/>
      <c r="F360" s="435">
        <f t="shared" si="7"/>
        <v>0</v>
      </c>
    </row>
    <row r="361" spans="1:6">
      <c r="A361" s="10"/>
      <c r="B361" s="120" t="s">
        <v>601</v>
      </c>
      <c r="C361" s="12"/>
      <c r="D361" s="12"/>
      <c r="E361" s="425"/>
      <c r="F361" s="435">
        <f t="shared" si="7"/>
        <v>0</v>
      </c>
    </row>
    <row r="362" spans="1:6">
      <c r="A362" s="10"/>
      <c r="B362" s="122"/>
      <c r="C362" s="12"/>
      <c r="D362" s="12"/>
      <c r="E362" s="425"/>
      <c r="F362" s="435">
        <f t="shared" si="7"/>
        <v>0</v>
      </c>
    </row>
    <row r="363" spans="1:6">
      <c r="A363" s="10" t="s">
        <v>600</v>
      </c>
      <c r="B363" s="14" t="s">
        <v>599</v>
      </c>
      <c r="C363" s="12" t="s">
        <v>332</v>
      </c>
      <c r="D363" s="12">
        <v>72</v>
      </c>
      <c r="E363" s="425"/>
      <c r="F363" s="435">
        <f t="shared" si="7"/>
        <v>0</v>
      </c>
    </row>
    <row r="364" spans="1:6">
      <c r="A364" s="10"/>
      <c r="B364" s="120"/>
      <c r="C364" s="17"/>
      <c r="D364" s="12"/>
      <c r="E364" s="425"/>
      <c r="F364" s="435">
        <f t="shared" si="7"/>
        <v>0</v>
      </c>
    </row>
    <row r="365" spans="1:6" ht="31.5">
      <c r="A365" s="10"/>
      <c r="B365" s="138" t="s">
        <v>512</v>
      </c>
      <c r="C365" s="17"/>
      <c r="D365" s="12"/>
      <c r="E365" s="425"/>
      <c r="F365" s="435">
        <f t="shared" si="7"/>
        <v>0</v>
      </c>
    </row>
    <row r="366" spans="1:6">
      <c r="A366" s="10"/>
      <c r="B366" s="121"/>
      <c r="C366" s="17"/>
      <c r="D366" s="12"/>
      <c r="E366" s="425"/>
      <c r="F366" s="435">
        <f t="shared" si="7"/>
        <v>0</v>
      </c>
    </row>
    <row r="367" spans="1:6">
      <c r="A367" s="10"/>
      <c r="B367" s="120" t="s">
        <v>511</v>
      </c>
      <c r="C367" s="17"/>
      <c r="D367" s="12"/>
      <c r="E367" s="425"/>
      <c r="F367" s="435">
        <f t="shared" si="7"/>
        <v>0</v>
      </c>
    </row>
    <row r="368" spans="1:6">
      <c r="A368" s="10"/>
      <c r="B368" s="120"/>
      <c r="C368" s="17"/>
      <c r="D368" s="12"/>
      <c r="E368" s="425"/>
      <c r="F368" s="435">
        <f t="shared" si="7"/>
        <v>0</v>
      </c>
    </row>
    <row r="369" spans="1:6">
      <c r="A369" s="10" t="s">
        <v>1464</v>
      </c>
      <c r="B369" s="121" t="s">
        <v>1467</v>
      </c>
      <c r="C369" s="17" t="s">
        <v>432</v>
      </c>
      <c r="D369" s="9">
        <v>6900</v>
      </c>
      <c r="E369" s="425"/>
      <c r="F369" s="435">
        <f t="shared" si="7"/>
        <v>0</v>
      </c>
    </row>
    <row r="370" spans="1:6">
      <c r="A370" s="10"/>
      <c r="B370" s="121"/>
      <c r="C370" s="17"/>
      <c r="D370" s="9"/>
      <c r="E370" s="425"/>
      <c r="F370" s="435"/>
    </row>
    <row r="371" spans="1:6">
      <c r="A371" s="10" t="s">
        <v>1465</v>
      </c>
      <c r="B371" s="121" t="s">
        <v>1469</v>
      </c>
      <c r="C371" s="17" t="s">
        <v>432</v>
      </c>
      <c r="D371" s="9">
        <v>3450</v>
      </c>
      <c r="E371" s="425"/>
      <c r="F371" s="435">
        <f t="shared" ref="F371" si="8">D371*E371</f>
        <v>0</v>
      </c>
    </row>
    <row r="372" spans="1:6">
      <c r="A372" s="10"/>
      <c r="B372" s="121"/>
      <c r="C372" s="17"/>
      <c r="D372" s="9"/>
      <c r="E372" s="425"/>
      <c r="F372" s="435"/>
    </row>
    <row r="373" spans="1:6">
      <c r="A373" s="10" t="s">
        <v>1466</v>
      </c>
      <c r="B373" s="121" t="s">
        <v>1468</v>
      </c>
      <c r="C373" s="17" t="s">
        <v>432</v>
      </c>
      <c r="D373" s="9">
        <v>1150</v>
      </c>
      <c r="E373" s="425"/>
      <c r="F373" s="435">
        <f t="shared" ref="F373" si="9">D373*E373</f>
        <v>0</v>
      </c>
    </row>
    <row r="374" spans="1:6">
      <c r="A374" s="10"/>
      <c r="B374" s="120"/>
      <c r="C374" s="17"/>
      <c r="D374" s="9"/>
      <c r="E374" s="425"/>
      <c r="F374" s="435">
        <f t="shared" si="7"/>
        <v>0</v>
      </c>
    </row>
    <row r="375" spans="1:6" ht="20.5">
      <c r="A375" s="10"/>
      <c r="B375" s="124" t="s">
        <v>510</v>
      </c>
      <c r="C375" s="17"/>
      <c r="D375" s="9"/>
      <c r="E375" s="425"/>
      <c r="F375" s="435">
        <f t="shared" si="7"/>
        <v>0</v>
      </c>
    </row>
    <row r="376" spans="1:6">
      <c r="A376" s="10"/>
      <c r="B376" s="121"/>
      <c r="C376" s="151"/>
      <c r="D376" s="9"/>
      <c r="E376" s="425"/>
      <c r="F376" s="435">
        <f t="shared" si="7"/>
        <v>0</v>
      </c>
    </row>
    <row r="377" spans="1:6">
      <c r="A377" s="10" t="s">
        <v>598</v>
      </c>
      <c r="B377" s="121" t="s">
        <v>1086</v>
      </c>
      <c r="C377" s="17" t="s">
        <v>496</v>
      </c>
      <c r="D377" s="9">
        <v>11500</v>
      </c>
      <c r="E377" s="425"/>
      <c r="F377" s="435">
        <f t="shared" si="7"/>
        <v>0</v>
      </c>
    </row>
    <row r="378" spans="1:6">
      <c r="A378" s="130"/>
      <c r="B378" s="16"/>
      <c r="C378" s="16"/>
      <c r="D378" s="16"/>
      <c r="E378" s="430"/>
      <c r="F378" s="435">
        <f t="shared" si="7"/>
        <v>0</v>
      </c>
    </row>
    <row r="379" spans="1:6" ht="20.5">
      <c r="A379" s="10"/>
      <c r="B379" s="124" t="s">
        <v>509</v>
      </c>
      <c r="C379" s="17"/>
      <c r="D379" s="9"/>
      <c r="E379" s="425"/>
      <c r="F379" s="435">
        <f t="shared" si="7"/>
        <v>0</v>
      </c>
    </row>
    <row r="380" spans="1:6">
      <c r="A380" s="10"/>
      <c r="B380" s="121"/>
      <c r="C380" s="17"/>
      <c r="D380" s="9"/>
      <c r="E380" s="425"/>
      <c r="F380" s="435">
        <f t="shared" si="7"/>
        <v>0</v>
      </c>
    </row>
    <row r="381" spans="1:6">
      <c r="A381" s="10" t="s">
        <v>597</v>
      </c>
      <c r="B381" s="121" t="s">
        <v>1086</v>
      </c>
      <c r="C381" s="17" t="s">
        <v>496</v>
      </c>
      <c r="D381" s="9">
        <v>46004</v>
      </c>
      <c r="E381" s="425"/>
      <c r="F381" s="435">
        <f t="shared" si="7"/>
        <v>0</v>
      </c>
    </row>
    <row r="382" spans="1:6">
      <c r="A382" s="10"/>
      <c r="B382" s="121"/>
      <c r="C382" s="17"/>
      <c r="D382" s="9"/>
      <c r="E382" s="425"/>
      <c r="F382" s="426"/>
    </row>
    <row r="383" spans="1:6">
      <c r="A383" s="10"/>
      <c r="B383" s="120"/>
      <c r="C383" s="17"/>
      <c r="D383" s="12"/>
      <c r="E383" s="425"/>
      <c r="F383" s="426"/>
    </row>
    <row r="384" spans="1:6">
      <c r="A384" s="10"/>
      <c r="B384" s="121"/>
      <c r="C384" s="17"/>
      <c r="D384" s="9"/>
      <c r="E384" s="396"/>
      <c r="F384" s="435"/>
    </row>
    <row r="385" spans="1:6" ht="13" thickBot="1">
      <c r="A385" s="126"/>
      <c r="B385" s="127"/>
      <c r="C385" s="128"/>
      <c r="D385" s="128" t="s">
        <v>773</v>
      </c>
      <c r="E385" s="427"/>
      <c r="F385" s="428">
        <f>SUM(F343:F384)</f>
        <v>0</v>
      </c>
    </row>
    <row r="386" spans="1:6">
      <c r="A386" s="129"/>
      <c r="B386" s="116"/>
      <c r="C386" s="117"/>
      <c r="D386" s="117"/>
      <c r="E386" s="429"/>
      <c r="F386" s="429"/>
    </row>
    <row r="387" spans="1:6">
      <c r="A387" s="129"/>
      <c r="B387" s="116"/>
      <c r="C387" s="117"/>
      <c r="D387" s="117"/>
      <c r="E387" s="429"/>
      <c r="F387" s="429"/>
    </row>
    <row r="388" spans="1:6">
      <c r="A388" s="542" t="s">
        <v>324</v>
      </c>
      <c r="B388" s="542"/>
      <c r="C388" s="542"/>
      <c r="D388" s="542"/>
      <c r="E388" s="542"/>
      <c r="F388" s="542"/>
    </row>
    <row r="389" spans="1:6">
      <c r="A389" s="542" t="s">
        <v>859</v>
      </c>
      <c r="B389" s="542"/>
      <c r="C389" s="542"/>
      <c r="D389" s="542"/>
      <c r="E389" s="542"/>
      <c r="F389" s="542"/>
    </row>
    <row r="390" spans="1:6">
      <c r="A390" s="115" t="s">
        <v>1082</v>
      </c>
      <c r="C390" s="150"/>
      <c r="D390" s="150"/>
      <c r="E390" s="390"/>
      <c r="F390" s="438"/>
    </row>
    <row r="391" spans="1:6">
      <c r="A391" s="115"/>
      <c r="C391" s="150"/>
      <c r="D391" s="150"/>
      <c r="E391" s="390"/>
      <c r="F391" s="438"/>
    </row>
    <row r="392" spans="1:6">
      <c r="A392" s="115" t="s">
        <v>1081</v>
      </c>
      <c r="C392" s="150"/>
      <c r="D392" s="150"/>
      <c r="E392" s="390"/>
      <c r="F392" s="438"/>
    </row>
    <row r="393" spans="1:6" ht="13.5" thickBot="1">
      <c r="A393" s="15"/>
      <c r="C393" s="150"/>
      <c r="D393" s="150"/>
      <c r="E393" s="390"/>
      <c r="F393" s="438"/>
    </row>
    <row r="394" spans="1:6">
      <c r="A394" s="118" t="s">
        <v>320</v>
      </c>
      <c r="B394" s="119" t="s">
        <v>161</v>
      </c>
      <c r="C394" s="119" t="s">
        <v>319</v>
      </c>
      <c r="D394" s="119" t="s">
        <v>318</v>
      </c>
      <c r="E394" s="422" t="s">
        <v>499</v>
      </c>
      <c r="F394" s="423" t="s">
        <v>498</v>
      </c>
    </row>
    <row r="395" spans="1:6">
      <c r="A395" s="130"/>
      <c r="B395" s="16"/>
      <c r="C395" s="16"/>
      <c r="D395" s="16"/>
      <c r="E395" s="430"/>
      <c r="F395" s="435"/>
    </row>
    <row r="396" spans="1:6" ht="20.5">
      <c r="A396" s="10"/>
      <c r="B396" s="124" t="s">
        <v>508</v>
      </c>
      <c r="C396" s="17"/>
      <c r="D396" s="9"/>
      <c r="E396" s="425"/>
      <c r="F396" s="426"/>
    </row>
    <row r="397" spans="1:6">
      <c r="A397" s="10"/>
      <c r="B397" s="121"/>
      <c r="C397" s="17"/>
      <c r="D397" s="9"/>
      <c r="E397" s="425"/>
      <c r="F397" s="426"/>
    </row>
    <row r="398" spans="1:6">
      <c r="A398" s="10" t="s">
        <v>596</v>
      </c>
      <c r="B398" s="121" t="s">
        <v>1086</v>
      </c>
      <c r="C398" s="17" t="s">
        <v>496</v>
      </c>
      <c r="D398" s="9">
        <v>10</v>
      </c>
      <c r="E398" s="425"/>
      <c r="F398" s="435">
        <f t="shared" ref="F398:F422" si="10">D398*E398</f>
        <v>0</v>
      </c>
    </row>
    <row r="399" spans="1:6">
      <c r="A399" s="130"/>
      <c r="B399" s="16"/>
      <c r="C399" s="16"/>
      <c r="D399" s="16"/>
      <c r="E399" s="430"/>
      <c r="F399" s="435">
        <f t="shared" si="10"/>
        <v>0</v>
      </c>
    </row>
    <row r="400" spans="1:6">
      <c r="A400" s="10"/>
      <c r="B400" s="120" t="s">
        <v>507</v>
      </c>
      <c r="C400" s="17"/>
      <c r="D400" s="9"/>
      <c r="E400" s="425"/>
      <c r="F400" s="435">
        <f t="shared" si="10"/>
        <v>0</v>
      </c>
    </row>
    <row r="401" spans="1:6">
      <c r="A401" s="10"/>
      <c r="B401" s="121"/>
      <c r="C401" s="17"/>
      <c r="D401" s="9"/>
      <c r="E401" s="425"/>
      <c r="F401" s="435">
        <f t="shared" si="10"/>
        <v>0</v>
      </c>
    </row>
    <row r="402" spans="1:6" ht="30.5">
      <c r="A402" s="10"/>
      <c r="B402" s="124" t="s">
        <v>506</v>
      </c>
      <c r="C402" s="17"/>
      <c r="D402" s="9"/>
      <c r="E402" s="425"/>
      <c r="F402" s="435">
        <f t="shared" si="10"/>
        <v>0</v>
      </c>
    </row>
    <row r="403" spans="1:6">
      <c r="A403" s="10"/>
      <c r="B403" s="121"/>
      <c r="C403" s="17"/>
      <c r="D403" s="9"/>
      <c r="E403" s="425"/>
      <c r="F403" s="435">
        <f t="shared" si="10"/>
        <v>0</v>
      </c>
    </row>
    <row r="404" spans="1:6">
      <c r="A404" s="10" t="s">
        <v>595</v>
      </c>
      <c r="B404" s="121" t="s">
        <v>1086</v>
      </c>
      <c r="C404" s="17" t="s">
        <v>332</v>
      </c>
      <c r="D404" s="9">
        <v>29</v>
      </c>
      <c r="E404" s="425"/>
      <c r="F404" s="435">
        <f t="shared" si="10"/>
        <v>0</v>
      </c>
    </row>
    <row r="405" spans="1:6">
      <c r="A405" s="10"/>
      <c r="B405" s="121"/>
      <c r="C405" s="12"/>
      <c r="D405" s="9"/>
      <c r="E405" s="425"/>
      <c r="F405" s="435">
        <f t="shared" si="10"/>
        <v>0</v>
      </c>
    </row>
    <row r="406" spans="1:6">
      <c r="A406" s="10"/>
      <c r="B406" s="120" t="s">
        <v>505</v>
      </c>
      <c r="C406" s="17"/>
      <c r="D406" s="17"/>
      <c r="E406" s="425"/>
      <c r="F406" s="435">
        <f t="shared" si="10"/>
        <v>0</v>
      </c>
    </row>
    <row r="407" spans="1:6">
      <c r="A407" s="10"/>
      <c r="B407" s="121"/>
      <c r="C407" s="17"/>
      <c r="D407" s="17"/>
      <c r="E407" s="396"/>
      <c r="F407" s="435">
        <f t="shared" si="10"/>
        <v>0</v>
      </c>
    </row>
    <row r="408" spans="1:6" ht="20.5">
      <c r="A408" s="10"/>
      <c r="B408" s="124" t="s">
        <v>872</v>
      </c>
      <c r="C408" s="17"/>
      <c r="D408" s="17"/>
      <c r="E408" s="396"/>
      <c r="F408" s="435">
        <f t="shared" si="10"/>
        <v>0</v>
      </c>
    </row>
    <row r="409" spans="1:6">
      <c r="A409" s="10"/>
      <c r="B409" s="121"/>
      <c r="C409" s="17"/>
      <c r="D409" s="17"/>
      <c r="E409" s="396"/>
      <c r="F409" s="435">
        <f t="shared" si="10"/>
        <v>0</v>
      </c>
    </row>
    <row r="410" spans="1:6">
      <c r="A410" s="10" t="s">
        <v>504</v>
      </c>
      <c r="B410" s="13" t="s">
        <v>593</v>
      </c>
      <c r="C410" s="17" t="s">
        <v>332</v>
      </c>
      <c r="D410" s="9">
        <v>34</v>
      </c>
      <c r="E410" s="425"/>
      <c r="F410" s="435">
        <f t="shared" si="10"/>
        <v>0</v>
      </c>
    </row>
    <row r="411" spans="1:6">
      <c r="A411" s="10"/>
      <c r="B411" s="13"/>
      <c r="C411" s="17"/>
      <c r="D411" s="9"/>
      <c r="E411" s="425"/>
      <c r="F411" s="435">
        <f t="shared" si="10"/>
        <v>0</v>
      </c>
    </row>
    <row r="412" spans="1:6">
      <c r="A412" s="131"/>
      <c r="B412" s="135" t="s">
        <v>871</v>
      </c>
      <c r="C412" s="12"/>
      <c r="D412" s="9"/>
      <c r="E412" s="425"/>
      <c r="F412" s="435">
        <f t="shared" si="10"/>
        <v>0</v>
      </c>
    </row>
    <row r="413" spans="1:6">
      <c r="A413" s="131"/>
      <c r="B413" s="13"/>
      <c r="C413" s="12"/>
      <c r="D413" s="9"/>
      <c r="E413" s="425"/>
      <c r="F413" s="435">
        <f t="shared" si="10"/>
        <v>0</v>
      </c>
    </row>
    <row r="414" spans="1:6" ht="70.5">
      <c r="A414" s="131"/>
      <c r="B414" s="124" t="s">
        <v>1085</v>
      </c>
      <c r="C414" s="12"/>
      <c r="D414" s="9"/>
      <c r="E414" s="425"/>
      <c r="F414" s="435">
        <f t="shared" si="10"/>
        <v>0</v>
      </c>
    </row>
    <row r="415" spans="1:6">
      <c r="A415" s="131"/>
      <c r="B415" s="13"/>
      <c r="C415" s="12"/>
      <c r="D415" s="9"/>
      <c r="E415" s="425"/>
      <c r="F415" s="435">
        <f t="shared" si="10"/>
        <v>0</v>
      </c>
    </row>
    <row r="416" spans="1:6">
      <c r="A416" s="131" t="s">
        <v>870</v>
      </c>
      <c r="B416" s="13" t="s">
        <v>869</v>
      </c>
      <c r="C416" s="12" t="s">
        <v>332</v>
      </c>
      <c r="D416" s="9">
        <v>17</v>
      </c>
      <c r="E416" s="425"/>
      <c r="F416" s="435">
        <f t="shared" si="10"/>
        <v>0</v>
      </c>
    </row>
    <row r="417" spans="1:6">
      <c r="A417" s="131" t="s">
        <v>868</v>
      </c>
      <c r="B417" s="13" t="s">
        <v>1084</v>
      </c>
      <c r="C417" s="12" t="s">
        <v>332</v>
      </c>
      <c r="D417" s="9">
        <v>67</v>
      </c>
      <c r="E417" s="425"/>
      <c r="F417" s="435">
        <f t="shared" si="10"/>
        <v>0</v>
      </c>
    </row>
    <row r="418" spans="1:6">
      <c r="A418" s="131" t="s">
        <v>866</v>
      </c>
      <c r="B418" s="13" t="s">
        <v>865</v>
      </c>
      <c r="C418" s="12" t="s">
        <v>332</v>
      </c>
      <c r="D418" s="9">
        <v>24</v>
      </c>
      <c r="E418" s="425"/>
      <c r="F418" s="435">
        <f t="shared" si="10"/>
        <v>0</v>
      </c>
    </row>
    <row r="419" spans="1:6">
      <c r="A419" s="131" t="s">
        <v>864</v>
      </c>
      <c r="B419" s="13" t="s">
        <v>863</v>
      </c>
      <c r="C419" s="12" t="s">
        <v>332</v>
      </c>
      <c r="D419" s="9">
        <v>109</v>
      </c>
      <c r="E419" s="425"/>
      <c r="F419" s="435">
        <f t="shared" si="10"/>
        <v>0</v>
      </c>
    </row>
    <row r="420" spans="1:6">
      <c r="A420" s="131" t="s">
        <v>862</v>
      </c>
      <c r="B420" s="13" t="s">
        <v>861</v>
      </c>
      <c r="C420" s="12" t="s">
        <v>332</v>
      </c>
      <c r="D420" s="9">
        <v>350</v>
      </c>
      <c r="E420" s="425"/>
      <c r="F420" s="435">
        <f t="shared" si="10"/>
        <v>0</v>
      </c>
    </row>
    <row r="421" spans="1:6">
      <c r="A421" s="131" t="s">
        <v>860</v>
      </c>
      <c r="B421" s="13" t="s">
        <v>1037</v>
      </c>
      <c r="C421" s="12" t="s">
        <v>332</v>
      </c>
      <c r="D421" s="9">
        <v>338</v>
      </c>
      <c r="E421" s="425"/>
      <c r="F421" s="435">
        <f t="shared" si="10"/>
        <v>0</v>
      </c>
    </row>
    <row r="422" spans="1:6">
      <c r="A422" s="131" t="s">
        <v>860</v>
      </c>
      <c r="B422" s="13" t="s">
        <v>1083</v>
      </c>
      <c r="C422" s="12" t="s">
        <v>332</v>
      </c>
      <c r="D422" s="9">
        <v>95</v>
      </c>
      <c r="E422" s="425"/>
      <c r="F422" s="435">
        <f t="shared" si="10"/>
        <v>0</v>
      </c>
    </row>
    <row r="423" spans="1:6">
      <c r="A423" s="131"/>
      <c r="B423" s="13"/>
      <c r="C423" s="12"/>
      <c r="D423" s="9"/>
      <c r="E423" s="425"/>
      <c r="F423" s="426"/>
    </row>
    <row r="424" spans="1:6">
      <c r="A424" s="131"/>
      <c r="B424" s="134"/>
      <c r="C424" s="12"/>
      <c r="D424" s="12"/>
      <c r="E424" s="425"/>
      <c r="F424" s="426"/>
    </row>
    <row r="425" spans="1:6">
      <c r="A425" s="131"/>
      <c r="B425" s="13"/>
      <c r="C425" s="12"/>
      <c r="D425" s="12"/>
      <c r="E425" s="425"/>
      <c r="F425" s="426"/>
    </row>
    <row r="426" spans="1:6">
      <c r="A426" s="131"/>
      <c r="B426" s="141"/>
      <c r="C426" s="12"/>
      <c r="D426" s="12"/>
      <c r="E426" s="425"/>
      <c r="F426" s="426"/>
    </row>
    <row r="427" spans="1:6">
      <c r="A427" s="131"/>
      <c r="B427" s="13"/>
      <c r="C427" s="12"/>
      <c r="D427" s="12"/>
      <c r="E427" s="425"/>
      <c r="F427" s="426"/>
    </row>
    <row r="428" spans="1:6">
      <c r="A428" s="131"/>
      <c r="B428" s="13"/>
      <c r="C428" s="12"/>
      <c r="D428" s="12"/>
      <c r="E428" s="425"/>
      <c r="F428" s="426"/>
    </row>
    <row r="429" spans="1:6">
      <c r="A429" s="130"/>
      <c r="B429" s="142"/>
      <c r="C429" s="16"/>
      <c r="D429" s="16"/>
      <c r="E429" s="430"/>
      <c r="F429" s="431"/>
    </row>
    <row r="430" spans="1:6">
      <c r="A430" s="131"/>
      <c r="B430" s="13"/>
      <c r="C430" s="12"/>
      <c r="D430" s="12"/>
      <c r="E430" s="433"/>
      <c r="F430" s="435"/>
    </row>
    <row r="431" spans="1:6">
      <c r="A431" s="10"/>
      <c r="B431" s="121"/>
      <c r="C431" s="17"/>
      <c r="D431" s="9"/>
      <c r="E431" s="396"/>
      <c r="F431" s="435"/>
    </row>
    <row r="432" spans="1:6" ht="13" thickBot="1">
      <c r="A432" s="126"/>
      <c r="B432" s="127"/>
      <c r="C432" s="128"/>
      <c r="D432" s="128" t="s">
        <v>773</v>
      </c>
      <c r="E432" s="427"/>
      <c r="F432" s="428">
        <f>SUM(F395:F431)</f>
        <v>0</v>
      </c>
    </row>
    <row r="433" spans="1:6">
      <c r="A433" s="129"/>
      <c r="B433" s="116"/>
      <c r="C433" s="117"/>
      <c r="D433" s="117"/>
      <c r="E433" s="429"/>
      <c r="F433" s="429"/>
    </row>
    <row r="434" spans="1:6">
      <c r="A434" s="129"/>
      <c r="B434" s="116"/>
      <c r="C434" s="117"/>
      <c r="D434" s="117"/>
      <c r="E434" s="429"/>
      <c r="F434" s="429"/>
    </row>
    <row r="435" spans="1:6">
      <c r="A435" s="542" t="s">
        <v>324</v>
      </c>
      <c r="B435" s="543"/>
      <c r="C435" s="543"/>
      <c r="D435" s="543"/>
      <c r="E435" s="543"/>
      <c r="F435" s="543"/>
    </row>
    <row r="436" spans="1:6">
      <c r="A436" s="542" t="s">
        <v>859</v>
      </c>
      <c r="B436" s="543"/>
      <c r="C436" s="543"/>
      <c r="D436" s="543"/>
      <c r="E436" s="543"/>
      <c r="F436" s="543"/>
    </row>
    <row r="437" spans="1:6">
      <c r="A437" s="115" t="s">
        <v>1082</v>
      </c>
      <c r="B437" s="116"/>
      <c r="C437" s="117"/>
      <c r="D437" s="117"/>
      <c r="E437" s="392"/>
      <c r="F437" s="437"/>
    </row>
    <row r="438" spans="1:6">
      <c r="A438" s="115"/>
      <c r="B438" s="116"/>
      <c r="C438" s="117"/>
      <c r="D438" s="117"/>
      <c r="E438" s="392"/>
      <c r="F438" s="437"/>
    </row>
    <row r="439" spans="1:6">
      <c r="A439" s="115" t="s">
        <v>1081</v>
      </c>
      <c r="B439" s="116"/>
      <c r="C439" s="117"/>
      <c r="D439" s="117"/>
      <c r="E439" s="392"/>
      <c r="F439" s="437"/>
    </row>
    <row r="440" spans="1:6" ht="13" thickBot="1">
      <c r="A440" s="116"/>
      <c r="B440" s="116"/>
      <c r="C440" s="117"/>
      <c r="D440" s="117"/>
      <c r="E440" s="392"/>
      <c r="F440" s="437"/>
    </row>
    <row r="441" spans="1:6">
      <c r="A441" s="118" t="s">
        <v>320</v>
      </c>
      <c r="B441" s="119" t="s">
        <v>161</v>
      </c>
      <c r="C441" s="119" t="s">
        <v>319</v>
      </c>
      <c r="D441" s="119" t="s">
        <v>318</v>
      </c>
      <c r="E441" s="422" t="s">
        <v>317</v>
      </c>
      <c r="F441" s="423" t="s">
        <v>316</v>
      </c>
    </row>
    <row r="442" spans="1:6">
      <c r="A442" s="10"/>
      <c r="B442" s="122"/>
      <c r="C442" s="17"/>
      <c r="D442" s="17"/>
      <c r="E442" s="396"/>
      <c r="F442" s="435"/>
    </row>
    <row r="443" spans="1:6">
      <c r="A443" s="10"/>
      <c r="B443" s="148" t="s">
        <v>315</v>
      </c>
      <c r="C443" s="17"/>
      <c r="D443" s="17"/>
      <c r="E443" s="396"/>
      <c r="F443" s="435"/>
    </row>
    <row r="444" spans="1:6">
      <c r="A444" s="10"/>
      <c r="B444" s="154"/>
      <c r="C444" s="17"/>
      <c r="D444" s="17"/>
      <c r="E444" s="396"/>
      <c r="F444" s="435"/>
    </row>
    <row r="445" spans="1:6">
      <c r="A445" s="10"/>
      <c r="B445" s="149" t="s">
        <v>589</v>
      </c>
      <c r="C445" s="17"/>
      <c r="D445" s="17"/>
      <c r="E445" s="396"/>
      <c r="F445" s="435">
        <f>F47</f>
        <v>0</v>
      </c>
    </row>
    <row r="446" spans="1:6">
      <c r="A446" s="10"/>
      <c r="B446" s="121"/>
      <c r="C446" s="17"/>
      <c r="D446" s="17"/>
      <c r="E446" s="396"/>
      <c r="F446" s="435"/>
    </row>
    <row r="447" spans="1:6">
      <c r="A447" s="10"/>
      <c r="B447" s="149" t="s">
        <v>588</v>
      </c>
      <c r="C447" s="17"/>
      <c r="D447" s="17"/>
      <c r="E447" s="396"/>
      <c r="F447" s="435">
        <f>F93</f>
        <v>0</v>
      </c>
    </row>
    <row r="448" spans="1:6">
      <c r="A448" s="10"/>
      <c r="B448" s="121"/>
      <c r="C448" s="17"/>
      <c r="D448" s="17"/>
      <c r="E448" s="396"/>
      <c r="F448" s="435"/>
    </row>
    <row r="449" spans="1:6">
      <c r="A449" s="10"/>
      <c r="B449" s="149" t="s">
        <v>587</v>
      </c>
      <c r="C449" s="17"/>
      <c r="D449" s="17"/>
      <c r="E449" s="396"/>
      <c r="F449" s="435">
        <f>F142</f>
        <v>0</v>
      </c>
    </row>
    <row r="450" spans="1:6">
      <c r="A450" s="10"/>
      <c r="B450" s="121"/>
      <c r="C450" s="17"/>
      <c r="D450" s="17"/>
      <c r="E450" s="396"/>
      <c r="F450" s="435"/>
    </row>
    <row r="451" spans="1:6">
      <c r="A451" s="10"/>
      <c r="B451" s="149" t="s">
        <v>586</v>
      </c>
      <c r="C451" s="17"/>
      <c r="D451" s="17"/>
      <c r="E451" s="396"/>
      <c r="F451" s="435">
        <f>F191</f>
        <v>0</v>
      </c>
    </row>
    <row r="452" spans="1:6">
      <c r="A452" s="10"/>
      <c r="B452" s="121"/>
      <c r="C452" s="17"/>
      <c r="D452" s="17"/>
      <c r="E452" s="396"/>
      <c r="F452" s="435"/>
    </row>
    <row r="453" spans="1:6">
      <c r="A453" s="10"/>
      <c r="B453" s="149" t="s">
        <v>585</v>
      </c>
      <c r="C453" s="17"/>
      <c r="D453" s="17"/>
      <c r="E453" s="396"/>
      <c r="F453" s="435">
        <f>F235</f>
        <v>0</v>
      </c>
    </row>
    <row r="454" spans="1:6">
      <c r="A454" s="10"/>
      <c r="B454" s="149"/>
      <c r="C454" s="17"/>
      <c r="D454" s="17"/>
      <c r="E454" s="396"/>
      <c r="F454" s="435"/>
    </row>
    <row r="455" spans="1:6">
      <c r="A455" s="10"/>
      <c r="B455" s="149" t="s">
        <v>584</v>
      </c>
      <c r="C455" s="17"/>
      <c r="D455" s="17"/>
      <c r="E455" s="396"/>
      <c r="F455" s="435">
        <f>F284</f>
        <v>0</v>
      </c>
    </row>
    <row r="456" spans="1:6">
      <c r="A456" s="10"/>
      <c r="B456" s="121"/>
      <c r="C456" s="17"/>
      <c r="D456" s="17"/>
      <c r="E456" s="396"/>
      <c r="F456" s="435"/>
    </row>
    <row r="457" spans="1:6">
      <c r="A457" s="10"/>
      <c r="B457" s="149" t="s">
        <v>583</v>
      </c>
      <c r="C457" s="17"/>
      <c r="D457" s="17"/>
      <c r="E457" s="396"/>
      <c r="F457" s="435">
        <f>F333</f>
        <v>0</v>
      </c>
    </row>
    <row r="458" spans="1:6">
      <c r="A458" s="10"/>
      <c r="B458" s="122"/>
      <c r="C458" s="17"/>
      <c r="D458" s="17"/>
      <c r="E458" s="396"/>
      <c r="F458" s="435"/>
    </row>
    <row r="459" spans="1:6">
      <c r="A459" s="10"/>
      <c r="B459" s="149" t="s">
        <v>582</v>
      </c>
      <c r="C459" s="17"/>
      <c r="D459" s="17"/>
      <c r="E459" s="396"/>
      <c r="F459" s="435">
        <f>F385</f>
        <v>0</v>
      </c>
    </row>
    <row r="460" spans="1:6">
      <c r="A460" s="10"/>
      <c r="B460" s="122"/>
      <c r="C460" s="17"/>
      <c r="D460" s="17"/>
      <c r="E460" s="396"/>
      <c r="F460" s="435"/>
    </row>
    <row r="461" spans="1:6">
      <c r="A461" s="10"/>
      <c r="B461" s="149" t="s">
        <v>581</v>
      </c>
      <c r="C461" s="17"/>
      <c r="D461" s="17"/>
      <c r="E461" s="396"/>
      <c r="F461" s="435">
        <f>F432</f>
        <v>0</v>
      </c>
    </row>
    <row r="462" spans="1:6">
      <c r="A462" s="10"/>
      <c r="B462" s="121"/>
      <c r="C462" s="17"/>
      <c r="D462" s="17"/>
      <c r="E462" s="396"/>
      <c r="F462" s="435"/>
    </row>
    <row r="463" spans="1:6">
      <c r="A463" s="10"/>
      <c r="B463" s="14"/>
      <c r="C463" s="17"/>
      <c r="D463" s="17"/>
      <c r="E463" s="396"/>
      <c r="F463" s="435"/>
    </row>
    <row r="464" spans="1:6">
      <c r="A464" s="10"/>
      <c r="B464" s="121"/>
      <c r="C464" s="17"/>
      <c r="D464" s="17"/>
      <c r="E464" s="396"/>
      <c r="F464" s="435"/>
    </row>
    <row r="465" spans="1:6">
      <c r="A465" s="10"/>
      <c r="B465" s="121"/>
      <c r="C465" s="17"/>
      <c r="D465" s="17"/>
      <c r="E465" s="396"/>
      <c r="F465" s="435"/>
    </row>
    <row r="466" spans="1:6">
      <c r="A466" s="10"/>
      <c r="B466" s="121"/>
      <c r="C466" s="17"/>
      <c r="D466" s="17"/>
      <c r="E466" s="396"/>
      <c r="F466" s="435"/>
    </row>
    <row r="467" spans="1:6">
      <c r="A467" s="10"/>
      <c r="B467" s="121"/>
      <c r="C467" s="17"/>
      <c r="D467" s="17"/>
      <c r="E467" s="396"/>
      <c r="F467" s="435"/>
    </row>
    <row r="468" spans="1:6">
      <c r="A468" s="10"/>
      <c r="B468" s="121"/>
      <c r="C468" s="17"/>
      <c r="D468" s="17"/>
      <c r="E468" s="396"/>
      <c r="F468" s="435"/>
    </row>
    <row r="469" spans="1:6">
      <c r="A469" s="10"/>
      <c r="B469" s="121"/>
      <c r="C469" s="17"/>
      <c r="D469" s="17"/>
      <c r="E469" s="396"/>
      <c r="F469" s="435"/>
    </row>
    <row r="470" spans="1:6">
      <c r="A470" s="10"/>
      <c r="B470" s="121"/>
      <c r="C470" s="17"/>
      <c r="D470" s="17"/>
      <c r="E470" s="396"/>
      <c r="F470" s="435"/>
    </row>
    <row r="471" spans="1:6">
      <c r="A471" s="10"/>
      <c r="B471" s="121"/>
      <c r="C471" s="17"/>
      <c r="D471" s="17"/>
      <c r="E471" s="396"/>
      <c r="F471" s="435"/>
    </row>
    <row r="472" spans="1:6">
      <c r="A472" s="10"/>
      <c r="B472" s="121"/>
      <c r="C472" s="17"/>
      <c r="D472" s="17"/>
      <c r="E472" s="396"/>
      <c r="F472" s="435"/>
    </row>
    <row r="473" spans="1:6">
      <c r="A473" s="10"/>
      <c r="B473" s="121"/>
      <c r="C473" s="17"/>
      <c r="D473" s="17"/>
      <c r="E473" s="396"/>
      <c r="F473" s="435"/>
    </row>
    <row r="474" spans="1:6">
      <c r="A474" s="10"/>
      <c r="B474" s="121"/>
      <c r="C474" s="17"/>
      <c r="D474" s="17"/>
      <c r="E474" s="396"/>
      <c r="F474" s="435"/>
    </row>
    <row r="475" spans="1:6">
      <c r="A475" s="10"/>
      <c r="B475" s="121"/>
      <c r="C475" s="17"/>
      <c r="D475" s="17"/>
      <c r="E475" s="396"/>
      <c r="F475" s="435"/>
    </row>
    <row r="476" spans="1:6">
      <c r="A476" s="10"/>
      <c r="B476" s="121"/>
      <c r="C476" s="17"/>
      <c r="D476" s="17"/>
      <c r="E476" s="396"/>
      <c r="F476" s="435"/>
    </row>
    <row r="477" spans="1:6">
      <c r="A477" s="10"/>
      <c r="B477" s="121"/>
      <c r="C477" s="17"/>
      <c r="D477" s="17"/>
      <c r="E477" s="396"/>
      <c r="F477" s="435"/>
    </row>
    <row r="478" spans="1:6">
      <c r="A478" s="10"/>
      <c r="B478" s="121"/>
      <c r="C478" s="17"/>
      <c r="D478" s="17"/>
      <c r="E478" s="396"/>
      <c r="F478" s="435"/>
    </row>
    <row r="479" spans="1:6">
      <c r="A479" s="10"/>
      <c r="B479" s="121"/>
      <c r="C479" s="17"/>
      <c r="D479" s="17"/>
      <c r="E479" s="396"/>
      <c r="F479" s="435"/>
    </row>
    <row r="480" spans="1:6">
      <c r="A480" s="10"/>
      <c r="B480" s="121"/>
      <c r="C480" s="17"/>
      <c r="D480" s="17"/>
      <c r="E480" s="396"/>
      <c r="F480" s="435"/>
    </row>
    <row r="481" spans="1:6">
      <c r="A481" s="10"/>
      <c r="B481" s="121"/>
      <c r="C481" s="17"/>
      <c r="D481" s="17"/>
      <c r="E481" s="396"/>
      <c r="F481" s="435"/>
    </row>
    <row r="482" spans="1:6">
      <c r="A482" s="10"/>
      <c r="B482" s="121"/>
      <c r="C482" s="17"/>
      <c r="D482" s="17"/>
      <c r="E482" s="396"/>
      <c r="F482" s="435"/>
    </row>
    <row r="483" spans="1:6">
      <c r="A483" s="10"/>
      <c r="B483" s="121"/>
      <c r="C483" s="17"/>
      <c r="D483" s="17"/>
      <c r="E483" s="396"/>
      <c r="F483" s="435"/>
    </row>
    <row r="484" spans="1:6">
      <c r="A484" s="10"/>
      <c r="B484" s="121"/>
      <c r="C484" s="17"/>
      <c r="D484" s="17"/>
      <c r="E484" s="396"/>
      <c r="F484" s="435"/>
    </row>
    <row r="485" spans="1:6">
      <c r="A485" s="10"/>
      <c r="B485" s="121"/>
      <c r="C485" s="17"/>
      <c r="D485" s="17"/>
      <c r="E485" s="396"/>
      <c r="F485" s="435"/>
    </row>
    <row r="486" spans="1:6">
      <c r="A486" s="10"/>
      <c r="B486" s="121"/>
      <c r="C486" s="17"/>
      <c r="D486" s="17"/>
      <c r="E486" s="396"/>
      <c r="F486" s="435"/>
    </row>
    <row r="487" spans="1:6">
      <c r="A487" s="10"/>
      <c r="B487" s="121"/>
      <c r="C487" s="17"/>
      <c r="D487" s="17"/>
      <c r="E487" s="396"/>
      <c r="F487" s="435"/>
    </row>
    <row r="488" spans="1:6" ht="13" thickBot="1">
      <c r="A488" s="126"/>
      <c r="B488" s="127"/>
      <c r="C488" s="128"/>
      <c r="D488" s="128" t="s">
        <v>547</v>
      </c>
      <c r="E488" s="427"/>
      <c r="F488" s="428">
        <f>SUM(F442:F487)</f>
        <v>0</v>
      </c>
    </row>
    <row r="489" spans="1:6" ht="13">
      <c r="A489" s="15"/>
      <c r="C489" s="150"/>
      <c r="D489" s="150"/>
      <c r="E489" s="390"/>
      <c r="F489" s="438"/>
    </row>
  </sheetData>
  <mergeCells count="21">
    <mergeCell ref="A1:F1"/>
    <mergeCell ref="A2:F2"/>
    <mergeCell ref="A50:F50"/>
    <mergeCell ref="A51:F51"/>
    <mergeCell ref="A96:F96"/>
    <mergeCell ref="H9:I9"/>
    <mergeCell ref="A195:F195"/>
    <mergeCell ref="A238:F238"/>
    <mergeCell ref="A435:F435"/>
    <mergeCell ref="A436:F436"/>
    <mergeCell ref="A287:F287"/>
    <mergeCell ref="A288:F288"/>
    <mergeCell ref="A336:F336"/>
    <mergeCell ref="A337:F337"/>
    <mergeCell ref="A388:F388"/>
    <mergeCell ref="A389:F389"/>
    <mergeCell ref="A239:F239"/>
    <mergeCell ref="A97:F97"/>
    <mergeCell ref="A145:F145"/>
    <mergeCell ref="A146:F146"/>
    <mergeCell ref="A194:F194"/>
  </mergeCells>
  <pageMargins left="0.75" right="0.75" top="1" bottom="1" header="0.5" footer="0.5"/>
  <pageSetup paperSize="9" scale="79" orientation="portrait" r:id="rId1"/>
  <headerFooter alignWithMargins="0">
    <oddFooter>Page &amp;P of &amp;N</oddFooter>
  </headerFooter>
  <rowBreaks count="2" manualBreakCount="2">
    <brk id="327" max="5" man="1"/>
    <brk id="385"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7"/>
  <sheetViews>
    <sheetView view="pageBreakPreview" topLeftCell="A21" zoomScaleNormal="100" zoomScaleSheetLayoutView="100" workbookViewId="0">
      <selection activeCell="B21" sqref="B21"/>
    </sheetView>
  </sheetViews>
  <sheetFormatPr defaultColWidth="8.90625" defaultRowHeight="14.5"/>
  <cols>
    <col min="1" max="1" width="8.08984375" style="231" customWidth="1"/>
    <col min="2" max="2" width="32" style="229" customWidth="1"/>
    <col min="3" max="3" width="6.453125" style="229" customWidth="1"/>
    <col min="4" max="4" width="11.54296875" style="229" customWidth="1"/>
    <col min="5" max="5" width="13.08984375" style="411" customWidth="1"/>
    <col min="6" max="6" width="16" style="456" customWidth="1"/>
    <col min="7" max="16384" width="8.90625" style="229"/>
  </cols>
  <sheetData>
    <row r="1" spans="1:8" ht="12.5">
      <c r="A1" s="544" t="s">
        <v>324</v>
      </c>
      <c r="B1" s="545"/>
      <c r="C1" s="545"/>
      <c r="D1" s="545"/>
      <c r="E1" s="545"/>
      <c r="F1" s="545"/>
    </row>
    <row r="2" spans="1:8" ht="12.5">
      <c r="A2" s="544" t="s">
        <v>323</v>
      </c>
      <c r="B2" s="545"/>
      <c r="C2" s="545"/>
      <c r="D2" s="545"/>
      <c r="E2" s="545"/>
      <c r="F2" s="545"/>
    </row>
    <row r="3" spans="1:8" ht="12.5">
      <c r="A3" s="180" t="s">
        <v>1121</v>
      </c>
      <c r="B3" s="181"/>
      <c r="C3" s="182"/>
      <c r="D3" s="182"/>
      <c r="E3" s="413"/>
      <c r="F3" s="446"/>
    </row>
    <row r="4" spans="1:8" ht="12.5">
      <c r="A4" s="183"/>
      <c r="B4" s="181"/>
      <c r="C4" s="182"/>
      <c r="D4" s="182"/>
      <c r="E4" s="413"/>
      <c r="F4" s="446"/>
    </row>
    <row r="5" spans="1:8" ht="12.5">
      <c r="A5" s="180" t="s">
        <v>1120</v>
      </c>
      <c r="B5" s="181"/>
      <c r="C5" s="182"/>
      <c r="D5" s="182"/>
      <c r="E5" s="413"/>
      <c r="F5" s="446"/>
    </row>
    <row r="6" spans="1:8" ht="13" thickBot="1">
      <c r="A6" s="184"/>
      <c r="B6" s="181"/>
      <c r="C6" s="182"/>
      <c r="D6" s="182"/>
      <c r="E6" s="413"/>
      <c r="F6" s="446"/>
    </row>
    <row r="7" spans="1:8" ht="13" thickBot="1">
      <c r="A7" s="185" t="s">
        <v>320</v>
      </c>
      <c r="B7" s="186" t="s">
        <v>161</v>
      </c>
      <c r="C7" s="186" t="s">
        <v>319</v>
      </c>
      <c r="D7" s="186" t="s">
        <v>318</v>
      </c>
      <c r="E7" s="447" t="s">
        <v>967</v>
      </c>
      <c r="F7" s="448" t="s">
        <v>966</v>
      </c>
    </row>
    <row r="8" spans="1:8" ht="12.5">
      <c r="A8" s="187"/>
      <c r="B8" s="188"/>
      <c r="C8" s="188"/>
      <c r="D8" s="188"/>
      <c r="E8" s="433"/>
      <c r="F8" s="426"/>
    </row>
    <row r="9" spans="1:8" ht="12.5">
      <c r="A9" s="187"/>
      <c r="B9" s="189" t="s">
        <v>502</v>
      </c>
      <c r="C9" s="188"/>
      <c r="D9" s="188"/>
      <c r="E9" s="433"/>
      <c r="F9" s="426"/>
    </row>
    <row r="10" spans="1:8" ht="30.5">
      <c r="A10" s="187"/>
      <c r="B10" s="14" t="s">
        <v>1119</v>
      </c>
      <c r="C10" s="188"/>
      <c r="D10" s="188"/>
      <c r="E10" s="433"/>
      <c r="F10" s="426"/>
    </row>
    <row r="11" spans="1:8" ht="12.5">
      <c r="A11" s="187"/>
      <c r="B11" s="188"/>
      <c r="C11" s="188"/>
      <c r="D11" s="188"/>
      <c r="E11" s="433"/>
      <c r="F11" s="426"/>
    </row>
    <row r="12" spans="1:8" s="192" customFormat="1" ht="10.5">
      <c r="A12" s="187"/>
      <c r="B12" s="189" t="s">
        <v>558</v>
      </c>
      <c r="C12" s="190"/>
      <c r="D12" s="191"/>
      <c r="E12" s="417"/>
      <c r="F12" s="426"/>
    </row>
    <row r="13" spans="1:8" s="192" customFormat="1" ht="10">
      <c r="A13" s="187"/>
      <c r="B13" s="188"/>
      <c r="C13" s="190"/>
      <c r="D13" s="191"/>
      <c r="E13" s="417"/>
      <c r="F13" s="426"/>
    </row>
    <row r="14" spans="1:8" s="192" customFormat="1" ht="10.5">
      <c r="A14" s="187"/>
      <c r="B14" s="193" t="s">
        <v>531</v>
      </c>
      <c r="C14" s="190"/>
      <c r="D14" s="191"/>
      <c r="E14" s="417"/>
      <c r="F14" s="426"/>
    </row>
    <row r="15" spans="1:8" ht="12.5">
      <c r="A15" s="194"/>
      <c r="B15" s="195"/>
      <c r="C15" s="191"/>
      <c r="D15" s="196"/>
      <c r="E15" s="425"/>
      <c r="F15" s="426"/>
      <c r="G15" s="230"/>
      <c r="H15" s="230"/>
    </row>
    <row r="16" spans="1:8" ht="12.5">
      <c r="A16" s="194" t="s">
        <v>501</v>
      </c>
      <c r="B16" s="190" t="s">
        <v>531</v>
      </c>
      <c r="C16" s="197" t="s">
        <v>530</v>
      </c>
      <c r="D16" s="198">
        <v>1.5965E-2</v>
      </c>
      <c r="E16" s="396"/>
      <c r="F16" s="426">
        <f>D16*E16</f>
        <v>0</v>
      </c>
      <c r="G16" s="230"/>
      <c r="H16" s="230"/>
    </row>
    <row r="17" spans="1:8" ht="12.5">
      <c r="A17" s="187"/>
      <c r="B17" s="188"/>
      <c r="C17" s="197"/>
      <c r="D17" s="197"/>
      <c r="E17" s="425"/>
      <c r="F17" s="426">
        <f t="shared" ref="F17:F51" si="0">D17*E17</f>
        <v>0</v>
      </c>
    </row>
    <row r="18" spans="1:8" ht="12.5">
      <c r="A18" s="187"/>
      <c r="B18" s="188"/>
      <c r="C18" s="197"/>
      <c r="D18" s="197"/>
      <c r="E18" s="425"/>
      <c r="F18" s="426">
        <f t="shared" si="0"/>
        <v>0</v>
      </c>
    </row>
    <row r="19" spans="1:8" ht="12.5">
      <c r="A19" s="187"/>
      <c r="B19" s="189" t="s">
        <v>557</v>
      </c>
      <c r="C19" s="197"/>
      <c r="D19" s="197"/>
      <c r="E19" s="425"/>
      <c r="F19" s="426">
        <f t="shared" si="0"/>
        <v>0</v>
      </c>
    </row>
    <row r="20" spans="1:8" ht="12.5">
      <c r="A20" s="187"/>
      <c r="B20" s="188"/>
      <c r="C20" s="197"/>
      <c r="D20" s="197"/>
      <c r="E20" s="425"/>
      <c r="F20" s="426">
        <f t="shared" si="0"/>
        <v>0</v>
      </c>
    </row>
    <row r="21" spans="1:8" ht="30">
      <c r="A21" s="187" t="s">
        <v>570</v>
      </c>
      <c r="B21" s="199" t="s">
        <v>846</v>
      </c>
      <c r="C21" s="197" t="s">
        <v>432</v>
      </c>
      <c r="D21" s="198">
        <v>159.65</v>
      </c>
      <c r="E21" s="449"/>
      <c r="F21" s="426">
        <f t="shared" si="0"/>
        <v>0</v>
      </c>
    </row>
    <row r="22" spans="1:8" ht="12.5">
      <c r="A22" s="187"/>
      <c r="B22" s="188"/>
      <c r="C22" s="197"/>
      <c r="D22" s="197"/>
      <c r="E22" s="449"/>
      <c r="F22" s="426">
        <f t="shared" si="0"/>
        <v>0</v>
      </c>
    </row>
    <row r="23" spans="1:8" ht="12.5">
      <c r="A23" s="187"/>
      <c r="B23" s="188"/>
      <c r="C23" s="197"/>
      <c r="D23" s="197"/>
      <c r="E23" s="425"/>
      <c r="F23" s="426">
        <f t="shared" si="0"/>
        <v>0</v>
      </c>
    </row>
    <row r="24" spans="1:8" ht="20">
      <c r="A24" s="187" t="s">
        <v>500</v>
      </c>
      <c r="B24" s="199" t="s">
        <v>845</v>
      </c>
      <c r="C24" s="197" t="s">
        <v>432</v>
      </c>
      <c r="D24" s="197">
        <v>79.825000000000003</v>
      </c>
      <c r="E24" s="449"/>
      <c r="F24" s="426">
        <f t="shared" si="0"/>
        <v>0</v>
      </c>
    </row>
    <row r="25" spans="1:8" ht="12.5">
      <c r="A25" s="187"/>
      <c r="B25" s="188"/>
      <c r="C25" s="197"/>
      <c r="D25" s="197"/>
      <c r="E25" s="449"/>
      <c r="F25" s="426">
        <f t="shared" si="0"/>
        <v>0</v>
      </c>
    </row>
    <row r="26" spans="1:8" ht="12.5">
      <c r="A26" s="187"/>
      <c r="B26" s="189" t="s">
        <v>844</v>
      </c>
      <c r="C26" s="197"/>
      <c r="D26" s="197"/>
      <c r="E26" s="449"/>
      <c r="F26" s="426">
        <f t="shared" si="0"/>
        <v>0</v>
      </c>
    </row>
    <row r="27" spans="1:8" ht="12.5">
      <c r="A27" s="187"/>
      <c r="B27" s="188"/>
      <c r="C27" s="197"/>
      <c r="D27" s="197"/>
      <c r="E27" s="449"/>
      <c r="F27" s="426">
        <f t="shared" si="0"/>
        <v>0</v>
      </c>
    </row>
    <row r="28" spans="1:8" ht="12.5">
      <c r="A28" s="187"/>
      <c r="B28" s="188"/>
      <c r="C28" s="197"/>
      <c r="D28" s="197"/>
      <c r="E28" s="449"/>
      <c r="F28" s="426">
        <f t="shared" si="0"/>
        <v>0</v>
      </c>
    </row>
    <row r="29" spans="1:8" ht="20">
      <c r="A29" s="187" t="s">
        <v>842</v>
      </c>
      <c r="B29" s="199" t="s">
        <v>843</v>
      </c>
      <c r="C29" s="197" t="s">
        <v>432</v>
      </c>
      <c r="D29" s="197">
        <v>79.825000000000003</v>
      </c>
      <c r="E29" s="449"/>
      <c r="F29" s="426">
        <f t="shared" si="0"/>
        <v>0</v>
      </c>
    </row>
    <row r="30" spans="1:8" ht="12.5">
      <c r="A30" s="187"/>
      <c r="B30" s="199"/>
      <c r="C30" s="197"/>
      <c r="D30" s="197"/>
      <c r="E30" s="449"/>
      <c r="F30" s="426">
        <f t="shared" si="0"/>
        <v>0</v>
      </c>
    </row>
    <row r="31" spans="1:8" s="192" customFormat="1" ht="10.5">
      <c r="A31" s="187"/>
      <c r="B31" s="189" t="s">
        <v>841</v>
      </c>
      <c r="C31" s="191"/>
      <c r="D31" s="200"/>
      <c r="E31" s="399"/>
      <c r="F31" s="426">
        <f t="shared" si="0"/>
        <v>0</v>
      </c>
      <c r="H31" s="201"/>
    </row>
    <row r="32" spans="1:8" s="192" customFormat="1" ht="10">
      <c r="A32" s="187"/>
      <c r="B32" s="188"/>
      <c r="C32" s="191"/>
      <c r="D32" s="200"/>
      <c r="E32" s="399"/>
      <c r="F32" s="426">
        <f t="shared" si="0"/>
        <v>0</v>
      </c>
      <c r="H32" s="202"/>
    </row>
    <row r="33" spans="1:6" s="192" customFormat="1" ht="20">
      <c r="A33" s="187" t="s">
        <v>840</v>
      </c>
      <c r="B33" s="199" t="s">
        <v>839</v>
      </c>
      <c r="C33" s="191" t="s">
        <v>533</v>
      </c>
      <c r="D33" s="198">
        <v>159.65</v>
      </c>
      <c r="E33" s="449"/>
      <c r="F33" s="426">
        <f t="shared" si="0"/>
        <v>0</v>
      </c>
    </row>
    <row r="34" spans="1:6" s="192" customFormat="1" ht="10">
      <c r="A34" s="187"/>
      <c r="B34" s="188"/>
      <c r="C34" s="190"/>
      <c r="D34" s="200"/>
      <c r="E34" s="399"/>
      <c r="F34" s="426">
        <f t="shared" si="0"/>
        <v>0</v>
      </c>
    </row>
    <row r="35" spans="1:6" ht="12.5">
      <c r="A35" s="187"/>
      <c r="B35" s="188"/>
      <c r="C35" s="197"/>
      <c r="D35" s="197"/>
      <c r="E35" s="449"/>
      <c r="F35" s="426">
        <f t="shared" si="0"/>
        <v>0</v>
      </c>
    </row>
    <row r="36" spans="1:6" ht="12.5">
      <c r="A36" s="203"/>
      <c r="B36" s="204" t="s">
        <v>556</v>
      </c>
      <c r="C36" s="197"/>
      <c r="D36" s="197"/>
      <c r="E36" s="449"/>
      <c r="F36" s="426">
        <f t="shared" si="0"/>
        <v>0</v>
      </c>
    </row>
    <row r="37" spans="1:6" ht="12.5">
      <c r="A37" s="203"/>
      <c r="B37" s="204"/>
      <c r="C37" s="197"/>
      <c r="D37" s="197"/>
      <c r="E37" s="449"/>
      <c r="F37" s="426">
        <f t="shared" si="0"/>
        <v>0</v>
      </c>
    </row>
    <row r="38" spans="1:6" ht="12.5">
      <c r="A38" s="205"/>
      <c r="B38" s="206" t="s">
        <v>838</v>
      </c>
      <c r="C38" s="197"/>
      <c r="D38" s="197"/>
      <c r="E38" s="449"/>
      <c r="F38" s="426">
        <f t="shared" si="0"/>
        <v>0</v>
      </c>
    </row>
    <row r="39" spans="1:6" ht="12.5">
      <c r="A39" s="205"/>
      <c r="B39" s="207"/>
      <c r="C39" s="197"/>
      <c r="D39" s="197"/>
      <c r="E39" s="449"/>
      <c r="F39" s="426">
        <f t="shared" si="0"/>
        <v>0</v>
      </c>
    </row>
    <row r="40" spans="1:6" ht="12.5">
      <c r="A40" s="205"/>
      <c r="B40" s="208" t="s">
        <v>837</v>
      </c>
      <c r="C40" s="197"/>
      <c r="D40" s="197"/>
      <c r="E40" s="449"/>
      <c r="F40" s="426">
        <f t="shared" si="0"/>
        <v>0</v>
      </c>
    </row>
    <row r="41" spans="1:6" ht="12.5">
      <c r="A41" s="187"/>
      <c r="B41" s="209"/>
      <c r="C41" s="197"/>
      <c r="D41" s="197"/>
      <c r="E41" s="449"/>
      <c r="F41" s="426">
        <f t="shared" si="0"/>
        <v>0</v>
      </c>
    </row>
    <row r="42" spans="1:6" ht="12.5">
      <c r="A42" s="187"/>
      <c r="B42" s="209" t="s">
        <v>836</v>
      </c>
      <c r="C42" s="197"/>
      <c r="D42" s="197"/>
      <c r="E42" s="449"/>
      <c r="F42" s="426">
        <f t="shared" si="0"/>
        <v>0</v>
      </c>
    </row>
    <row r="43" spans="1:6" ht="40">
      <c r="A43" s="187"/>
      <c r="B43" s="210" t="s">
        <v>835</v>
      </c>
      <c r="C43" s="197"/>
      <c r="D43" s="197"/>
      <c r="E43" s="449"/>
      <c r="F43" s="426">
        <f t="shared" si="0"/>
        <v>0</v>
      </c>
    </row>
    <row r="44" spans="1:6" ht="12.5">
      <c r="A44" s="187"/>
      <c r="B44" s="209"/>
      <c r="C44" s="197"/>
      <c r="D44" s="197"/>
      <c r="E44" s="449"/>
      <c r="F44" s="426">
        <f t="shared" si="0"/>
        <v>0</v>
      </c>
    </row>
    <row r="45" spans="1:6" ht="12.5">
      <c r="A45" s="187" t="s">
        <v>834</v>
      </c>
      <c r="B45" s="199" t="s">
        <v>833</v>
      </c>
      <c r="C45" s="197" t="s">
        <v>537</v>
      </c>
      <c r="D45" s="211">
        <v>1.9956250000000002</v>
      </c>
      <c r="E45" s="449"/>
      <c r="F45" s="426">
        <f t="shared" si="0"/>
        <v>0</v>
      </c>
    </row>
    <row r="46" spans="1:6" ht="12.5">
      <c r="A46" s="187"/>
      <c r="B46" s="209"/>
      <c r="C46" s="197"/>
      <c r="D46" s="211"/>
      <c r="E46" s="449"/>
      <c r="F46" s="426">
        <f t="shared" si="0"/>
        <v>0</v>
      </c>
    </row>
    <row r="47" spans="1:6" ht="12.5">
      <c r="A47" s="187"/>
      <c r="B47" s="209" t="s">
        <v>986</v>
      </c>
      <c r="C47" s="197"/>
      <c r="D47" s="211"/>
      <c r="E47" s="449"/>
      <c r="F47" s="426">
        <f t="shared" si="0"/>
        <v>0</v>
      </c>
    </row>
    <row r="48" spans="1:6" ht="12.5">
      <c r="A48" s="187"/>
      <c r="B48" s="209"/>
      <c r="C48" s="197"/>
      <c r="D48" s="211"/>
      <c r="E48" s="449"/>
      <c r="F48" s="426">
        <f t="shared" si="0"/>
        <v>0</v>
      </c>
    </row>
    <row r="49" spans="1:6" ht="40">
      <c r="A49" s="187"/>
      <c r="B49" s="210" t="s">
        <v>985</v>
      </c>
      <c r="C49" s="197"/>
      <c r="D49" s="211"/>
      <c r="E49" s="449"/>
      <c r="F49" s="426">
        <f t="shared" si="0"/>
        <v>0</v>
      </c>
    </row>
    <row r="50" spans="1:6" ht="12.5">
      <c r="A50" s="187"/>
      <c r="B50" s="199"/>
      <c r="C50" s="197"/>
      <c r="D50" s="211"/>
      <c r="E50" s="449"/>
      <c r="F50" s="426">
        <f t="shared" si="0"/>
        <v>0</v>
      </c>
    </row>
    <row r="51" spans="1:6" ht="12.5">
      <c r="A51" s="187" t="s">
        <v>830</v>
      </c>
      <c r="B51" s="199" t="s">
        <v>829</v>
      </c>
      <c r="C51" s="197" t="s">
        <v>537</v>
      </c>
      <c r="D51" s="211">
        <v>77.829374999999999</v>
      </c>
      <c r="E51" s="449"/>
      <c r="F51" s="426">
        <f t="shared" si="0"/>
        <v>0</v>
      </c>
    </row>
    <row r="52" spans="1:6" ht="12.5">
      <c r="A52" s="187"/>
      <c r="B52" s="199"/>
      <c r="C52" s="188"/>
      <c r="D52" s="197"/>
      <c r="E52" s="436"/>
      <c r="F52" s="426"/>
    </row>
    <row r="53" spans="1:6" ht="12.5">
      <c r="A53" s="212"/>
      <c r="B53" s="190"/>
      <c r="C53" s="191"/>
      <c r="D53" s="191"/>
      <c r="E53" s="444"/>
      <c r="F53" s="445"/>
    </row>
    <row r="54" spans="1:6" s="181" customFormat="1" ht="10.5" thickBot="1">
      <c r="A54" s="213"/>
      <c r="B54" s="214"/>
      <c r="C54" s="215"/>
      <c r="D54" s="215" t="s">
        <v>773</v>
      </c>
      <c r="E54" s="427"/>
      <c r="F54" s="428">
        <f>SUM(F12:F53)</f>
        <v>0</v>
      </c>
    </row>
    <row r="55" spans="1:6" s="181" customFormat="1" ht="10">
      <c r="A55" s="216"/>
      <c r="C55" s="182"/>
      <c r="D55" s="182"/>
      <c r="E55" s="429"/>
      <c r="F55" s="429"/>
    </row>
    <row r="56" spans="1:6" ht="12" customHeight="1">
      <c r="A56" s="184"/>
      <c r="B56" s="181"/>
      <c r="C56" s="182"/>
      <c r="D56" s="182"/>
      <c r="E56" s="413"/>
      <c r="F56" s="392"/>
    </row>
    <row r="57" spans="1:6" ht="13" thickBot="1">
      <c r="A57" s="184"/>
      <c r="B57" s="181"/>
      <c r="C57" s="182"/>
      <c r="D57" s="182"/>
      <c r="E57" s="413"/>
      <c r="F57" s="392"/>
    </row>
    <row r="58" spans="1:6" ht="13" thickBot="1">
      <c r="A58" s="185" t="s">
        <v>320</v>
      </c>
      <c r="B58" s="186" t="s">
        <v>161</v>
      </c>
      <c r="C58" s="186" t="s">
        <v>319</v>
      </c>
      <c r="D58" s="186" t="s">
        <v>318</v>
      </c>
      <c r="E58" s="447" t="s">
        <v>967</v>
      </c>
      <c r="F58" s="448" t="s">
        <v>966</v>
      </c>
    </row>
    <row r="59" spans="1:6" ht="12.5">
      <c r="A59" s="217"/>
      <c r="B59" s="218"/>
      <c r="C59" s="218"/>
      <c r="D59" s="218"/>
      <c r="E59" s="430"/>
      <c r="F59" s="450"/>
    </row>
    <row r="60" spans="1:6" ht="12.5">
      <c r="A60" s="187"/>
      <c r="B60" s="209" t="s">
        <v>828</v>
      </c>
      <c r="C60" s="197"/>
      <c r="D60" s="197"/>
      <c r="E60" s="441"/>
      <c r="F60" s="426"/>
    </row>
    <row r="61" spans="1:6" ht="12.5">
      <c r="A61" s="187"/>
      <c r="B61" s="210"/>
      <c r="C61" s="197"/>
      <c r="D61" s="197"/>
      <c r="E61" s="441"/>
      <c r="F61" s="426"/>
    </row>
    <row r="62" spans="1:6" ht="12.5">
      <c r="A62" s="187"/>
      <c r="B62" s="209" t="s">
        <v>827</v>
      </c>
      <c r="C62" s="197"/>
      <c r="D62" s="197"/>
      <c r="E62" s="425"/>
      <c r="F62" s="426"/>
    </row>
    <row r="63" spans="1:6" ht="12.5">
      <c r="A63" s="187"/>
      <c r="B63" s="188"/>
      <c r="C63" s="197"/>
      <c r="D63" s="197"/>
      <c r="E63" s="425"/>
      <c r="F63" s="426"/>
    </row>
    <row r="64" spans="1:6" ht="20">
      <c r="A64" s="187"/>
      <c r="B64" s="210" t="s">
        <v>826</v>
      </c>
      <c r="C64" s="197"/>
      <c r="D64" s="197"/>
      <c r="E64" s="425"/>
      <c r="F64" s="426"/>
    </row>
    <row r="65" spans="1:6" ht="12.5">
      <c r="A65" s="187"/>
      <c r="B65" s="210"/>
      <c r="C65" s="197"/>
      <c r="D65" s="197"/>
      <c r="E65" s="425"/>
      <c r="F65" s="426"/>
    </row>
    <row r="66" spans="1:6" ht="12.5">
      <c r="A66" s="187" t="s">
        <v>562</v>
      </c>
      <c r="B66" s="188" t="s">
        <v>825</v>
      </c>
      <c r="C66" s="197" t="s">
        <v>537</v>
      </c>
      <c r="D66" s="211">
        <v>1.9956250000000002</v>
      </c>
      <c r="E66" s="449"/>
      <c r="F66" s="426">
        <f t="shared" ref="F66:F88" si="1">D66*E66</f>
        <v>0</v>
      </c>
    </row>
    <row r="67" spans="1:6" ht="12.5">
      <c r="A67" s="187"/>
      <c r="B67" s="188"/>
      <c r="C67" s="197"/>
      <c r="D67" s="211"/>
      <c r="E67" s="449"/>
      <c r="F67" s="426">
        <f t="shared" si="1"/>
        <v>0</v>
      </c>
    </row>
    <row r="68" spans="1:6" ht="12.5">
      <c r="A68" s="187"/>
      <c r="B68" s="209" t="s">
        <v>824</v>
      </c>
      <c r="C68" s="197"/>
      <c r="D68" s="211"/>
      <c r="E68" s="449"/>
      <c r="F68" s="426">
        <f t="shared" si="1"/>
        <v>0</v>
      </c>
    </row>
    <row r="69" spans="1:6" ht="12.5">
      <c r="A69" s="187"/>
      <c r="B69" s="189"/>
      <c r="C69" s="197"/>
      <c r="D69" s="211"/>
      <c r="E69" s="449"/>
      <c r="F69" s="426">
        <f t="shared" si="1"/>
        <v>0</v>
      </c>
    </row>
    <row r="70" spans="1:6" ht="30">
      <c r="A70" s="187"/>
      <c r="B70" s="210" t="s">
        <v>984</v>
      </c>
      <c r="C70" s="197"/>
      <c r="D70" s="211"/>
      <c r="E70" s="449"/>
      <c r="F70" s="426">
        <f t="shared" si="1"/>
        <v>0</v>
      </c>
    </row>
    <row r="71" spans="1:6" ht="12.5">
      <c r="A71" s="187"/>
      <c r="B71" s="188"/>
      <c r="C71" s="197"/>
      <c r="D71" s="211"/>
      <c r="E71" s="449"/>
      <c r="F71" s="426">
        <f t="shared" si="1"/>
        <v>0</v>
      </c>
    </row>
    <row r="72" spans="1:6" ht="12.5">
      <c r="A72" s="187" t="s">
        <v>540</v>
      </c>
      <c r="B72" s="188" t="s">
        <v>822</v>
      </c>
      <c r="C72" s="197" t="s">
        <v>537</v>
      </c>
      <c r="D72" s="211">
        <v>77.829374999999999</v>
      </c>
      <c r="E72" s="449"/>
      <c r="F72" s="426">
        <f t="shared" si="1"/>
        <v>0</v>
      </c>
    </row>
    <row r="73" spans="1:6" ht="12.5">
      <c r="A73" s="187"/>
      <c r="B73" s="219"/>
      <c r="C73" s="197"/>
      <c r="D73" s="211"/>
      <c r="E73" s="449"/>
      <c r="F73" s="426">
        <f t="shared" si="1"/>
        <v>0</v>
      </c>
    </row>
    <row r="74" spans="1:6" ht="12.5">
      <c r="A74" s="187"/>
      <c r="B74" s="209" t="s">
        <v>555</v>
      </c>
      <c r="C74" s="197"/>
      <c r="D74" s="197"/>
      <c r="E74" s="449"/>
      <c r="F74" s="426">
        <f t="shared" si="1"/>
        <v>0</v>
      </c>
    </row>
    <row r="75" spans="1:6" ht="12.5">
      <c r="A75" s="187"/>
      <c r="B75" s="209"/>
      <c r="C75" s="197"/>
      <c r="D75" s="197"/>
      <c r="E75" s="449"/>
      <c r="F75" s="426">
        <f t="shared" si="1"/>
        <v>0</v>
      </c>
    </row>
    <row r="76" spans="1:6" ht="12.5">
      <c r="A76" s="187"/>
      <c r="B76" s="209" t="s">
        <v>536</v>
      </c>
      <c r="C76" s="197"/>
      <c r="D76" s="197"/>
      <c r="E76" s="449"/>
      <c r="F76" s="426">
        <f t="shared" si="1"/>
        <v>0</v>
      </c>
    </row>
    <row r="77" spans="1:6" ht="12.5">
      <c r="A77" s="187"/>
      <c r="B77" s="209"/>
      <c r="C77" s="197"/>
      <c r="D77" s="197"/>
      <c r="E77" s="449"/>
      <c r="F77" s="426">
        <f t="shared" si="1"/>
        <v>0</v>
      </c>
    </row>
    <row r="78" spans="1:6" ht="20">
      <c r="A78" s="187"/>
      <c r="B78" s="210" t="s">
        <v>821</v>
      </c>
      <c r="C78" s="197"/>
      <c r="D78" s="220"/>
      <c r="E78" s="449"/>
      <c r="F78" s="426">
        <f t="shared" si="1"/>
        <v>0</v>
      </c>
    </row>
    <row r="79" spans="1:6" ht="12.5">
      <c r="A79" s="187"/>
      <c r="B79" s="199"/>
      <c r="C79" s="197"/>
      <c r="D79" s="220"/>
      <c r="E79" s="449"/>
      <c r="F79" s="426">
        <f t="shared" si="1"/>
        <v>0</v>
      </c>
    </row>
    <row r="80" spans="1:6" ht="12.5">
      <c r="A80" s="187" t="s">
        <v>535</v>
      </c>
      <c r="B80" s="199" t="s">
        <v>820</v>
      </c>
      <c r="C80" s="197" t="s">
        <v>437</v>
      </c>
      <c r="D80" s="220">
        <v>298</v>
      </c>
      <c r="E80" s="449"/>
      <c r="F80" s="426">
        <f t="shared" si="1"/>
        <v>0</v>
      </c>
    </row>
    <row r="81" spans="1:6" ht="12.5">
      <c r="A81" s="187"/>
      <c r="B81" s="188"/>
      <c r="C81" s="188"/>
      <c r="D81" s="188"/>
      <c r="E81" s="449"/>
      <c r="F81" s="426">
        <f t="shared" si="1"/>
        <v>0</v>
      </c>
    </row>
    <row r="82" spans="1:6" ht="12.5">
      <c r="A82" s="187"/>
      <c r="B82" s="209" t="s">
        <v>497</v>
      </c>
      <c r="C82" s="197"/>
      <c r="D82" s="197"/>
      <c r="E82" s="449"/>
      <c r="F82" s="426">
        <f t="shared" si="1"/>
        <v>0</v>
      </c>
    </row>
    <row r="83" spans="1:6" ht="12.5">
      <c r="A83" s="187"/>
      <c r="B83" s="188"/>
      <c r="C83" s="197"/>
      <c r="D83" s="197"/>
      <c r="E83" s="449"/>
      <c r="F83" s="426">
        <f t="shared" si="1"/>
        <v>0</v>
      </c>
    </row>
    <row r="84" spans="1:6" ht="12.5">
      <c r="A84" s="187"/>
      <c r="B84" s="209" t="s">
        <v>819</v>
      </c>
      <c r="C84" s="197"/>
      <c r="D84" s="197"/>
      <c r="E84" s="449"/>
      <c r="F84" s="426">
        <f t="shared" si="1"/>
        <v>0</v>
      </c>
    </row>
    <row r="85" spans="1:6" ht="12.5">
      <c r="A85" s="187"/>
      <c r="B85" s="188"/>
      <c r="C85" s="197"/>
      <c r="D85" s="197"/>
      <c r="E85" s="449"/>
      <c r="F85" s="426">
        <f t="shared" si="1"/>
        <v>0</v>
      </c>
    </row>
    <row r="86" spans="1:6" ht="20">
      <c r="A86" s="187"/>
      <c r="B86" s="210" t="s">
        <v>818</v>
      </c>
      <c r="C86" s="197"/>
      <c r="D86" s="197"/>
      <c r="E86" s="449"/>
      <c r="F86" s="426">
        <f t="shared" si="1"/>
        <v>0</v>
      </c>
    </row>
    <row r="87" spans="1:6" ht="12.5">
      <c r="A87" s="187"/>
      <c r="B87" s="188"/>
      <c r="C87" s="197"/>
      <c r="D87" s="197"/>
      <c r="E87" s="449"/>
      <c r="F87" s="426">
        <f t="shared" si="1"/>
        <v>0</v>
      </c>
    </row>
    <row r="88" spans="1:6" ht="12.5">
      <c r="A88" s="187" t="s">
        <v>532</v>
      </c>
      <c r="B88" s="188" t="s">
        <v>817</v>
      </c>
      <c r="C88" s="197" t="s">
        <v>476</v>
      </c>
      <c r="D88" s="211">
        <v>0.30199999999999999</v>
      </c>
      <c r="E88" s="449"/>
      <c r="F88" s="426">
        <f t="shared" si="1"/>
        <v>0</v>
      </c>
    </row>
    <row r="89" spans="1:6" ht="12.5">
      <c r="A89" s="187"/>
      <c r="B89" s="207"/>
      <c r="C89" s="197"/>
      <c r="D89" s="220"/>
      <c r="E89" s="425"/>
      <c r="F89" s="426"/>
    </row>
    <row r="90" spans="1:6" ht="12.5">
      <c r="A90" s="187"/>
      <c r="B90" s="207"/>
      <c r="C90" s="197"/>
      <c r="D90" s="220"/>
      <c r="E90" s="425"/>
      <c r="F90" s="426"/>
    </row>
    <row r="91" spans="1:6" ht="12.5">
      <c r="A91" s="187"/>
      <c r="B91" s="207"/>
      <c r="C91" s="197"/>
      <c r="D91" s="220"/>
      <c r="E91" s="425"/>
      <c r="F91" s="426"/>
    </row>
    <row r="92" spans="1:6" ht="12.5">
      <c r="A92" s="187"/>
      <c r="B92" s="207"/>
      <c r="C92" s="197"/>
      <c r="D92" s="220"/>
      <c r="E92" s="425"/>
      <c r="F92" s="426"/>
    </row>
    <row r="93" spans="1:6" ht="12.5">
      <c r="A93" s="187"/>
      <c r="B93" s="207"/>
      <c r="C93" s="197"/>
      <c r="D93" s="220"/>
      <c r="E93" s="425"/>
      <c r="F93" s="426"/>
    </row>
    <row r="94" spans="1:6" ht="12.5">
      <c r="A94" s="187"/>
      <c r="B94" s="207"/>
      <c r="C94" s="197"/>
      <c r="D94" s="220"/>
      <c r="E94" s="425"/>
      <c r="F94" s="426"/>
    </row>
    <row r="95" spans="1:6" ht="12.5">
      <c r="A95" s="187"/>
      <c r="B95" s="207"/>
      <c r="C95" s="197"/>
      <c r="D95" s="220"/>
      <c r="E95" s="425"/>
      <c r="F95" s="426"/>
    </row>
    <row r="96" spans="1:6" ht="12.5">
      <c r="A96" s="187"/>
      <c r="B96" s="207"/>
      <c r="C96" s="197"/>
      <c r="D96" s="220"/>
      <c r="E96" s="425"/>
      <c r="F96" s="426"/>
    </row>
    <row r="97" spans="1:6" ht="12.5">
      <c r="A97" s="187"/>
      <c r="B97" s="207"/>
      <c r="C97" s="197"/>
      <c r="D97" s="220"/>
      <c r="E97" s="425"/>
      <c r="F97" s="426"/>
    </row>
    <row r="98" spans="1:6" ht="12.5">
      <c r="A98" s="187"/>
      <c r="B98" s="207"/>
      <c r="C98" s="197"/>
      <c r="D98" s="220"/>
      <c r="E98" s="425"/>
      <c r="F98" s="426"/>
    </row>
    <row r="99" spans="1:6" ht="12.5">
      <c r="A99" s="187"/>
      <c r="B99" s="209"/>
      <c r="C99" s="197"/>
      <c r="D99" s="220"/>
      <c r="E99" s="436"/>
      <c r="F99" s="426"/>
    </row>
    <row r="100" spans="1:6" ht="12.5">
      <c r="A100" s="212"/>
      <c r="B100" s="190"/>
      <c r="C100" s="191"/>
      <c r="D100" s="191"/>
      <c r="E100" s="444"/>
      <c r="F100" s="445"/>
    </row>
    <row r="101" spans="1:6" ht="13" thickBot="1">
      <c r="A101" s="213"/>
      <c r="B101" s="214"/>
      <c r="C101" s="215"/>
      <c r="D101" s="215" t="s">
        <v>773</v>
      </c>
      <c r="E101" s="427"/>
      <c r="F101" s="428">
        <f>SUM(F66:F100)</f>
        <v>0</v>
      </c>
    </row>
    <row r="102" spans="1:6" ht="12.5">
      <c r="A102" s="184"/>
      <c r="B102" s="181"/>
      <c r="C102" s="182"/>
      <c r="D102" s="182"/>
      <c r="E102" s="413"/>
      <c r="F102" s="392"/>
    </row>
    <row r="103" spans="1:6" ht="12.5">
      <c r="A103" s="184"/>
      <c r="B103" s="181"/>
      <c r="C103" s="182"/>
      <c r="D103" s="182"/>
      <c r="E103" s="413"/>
      <c r="F103" s="392"/>
    </row>
    <row r="104" spans="1:6" ht="13" thickBot="1">
      <c r="A104" s="192"/>
      <c r="B104" s="192"/>
      <c r="C104" s="192"/>
      <c r="D104" s="192"/>
      <c r="E104" s="442"/>
      <c r="F104" s="451"/>
    </row>
    <row r="105" spans="1:6" ht="13" thickBot="1">
      <c r="A105" s="185" t="s">
        <v>320</v>
      </c>
      <c r="B105" s="186" t="s">
        <v>161</v>
      </c>
      <c r="C105" s="186" t="s">
        <v>319</v>
      </c>
      <c r="D105" s="186" t="s">
        <v>318</v>
      </c>
      <c r="E105" s="447" t="s">
        <v>967</v>
      </c>
      <c r="F105" s="448" t="s">
        <v>966</v>
      </c>
    </row>
    <row r="106" spans="1:6" ht="12.5">
      <c r="A106" s="187"/>
      <c r="B106" s="188"/>
      <c r="C106" s="188"/>
      <c r="D106" s="188"/>
      <c r="E106" s="433"/>
      <c r="F106" s="426"/>
    </row>
    <row r="107" spans="1:6" ht="12.5">
      <c r="A107" s="187"/>
      <c r="B107" s="209" t="s">
        <v>517</v>
      </c>
      <c r="C107" s="197"/>
      <c r="D107" s="197"/>
      <c r="E107" s="425"/>
      <c r="F107" s="426"/>
    </row>
    <row r="108" spans="1:6" ht="12.5">
      <c r="A108" s="187"/>
      <c r="B108" s="189"/>
      <c r="C108" s="197"/>
      <c r="D108" s="197"/>
      <c r="E108" s="436"/>
      <c r="F108" s="426"/>
    </row>
    <row r="109" spans="1:6" ht="12.5">
      <c r="A109" s="187"/>
      <c r="B109" s="189" t="s">
        <v>731</v>
      </c>
      <c r="C109" s="197"/>
      <c r="D109" s="197"/>
      <c r="E109" s="436"/>
      <c r="F109" s="426"/>
    </row>
    <row r="110" spans="1:6" ht="12.5">
      <c r="A110" s="187"/>
      <c r="B110" s="210"/>
      <c r="C110" s="197"/>
      <c r="D110" s="197"/>
      <c r="E110" s="425"/>
      <c r="F110" s="426"/>
    </row>
    <row r="111" spans="1:6" ht="12.5">
      <c r="A111" s="187"/>
      <c r="B111" s="189" t="s">
        <v>516</v>
      </c>
      <c r="C111" s="197"/>
      <c r="D111" s="197"/>
      <c r="E111" s="425"/>
      <c r="F111" s="426"/>
    </row>
    <row r="112" spans="1:6" ht="12.5">
      <c r="A112" s="187"/>
      <c r="B112" s="188"/>
      <c r="C112" s="197"/>
      <c r="D112" s="197"/>
      <c r="E112" s="425"/>
      <c r="F112" s="426"/>
    </row>
    <row r="113" spans="1:6" ht="30">
      <c r="A113" s="187"/>
      <c r="B113" s="210" t="s">
        <v>816</v>
      </c>
      <c r="C113" s="197"/>
      <c r="D113" s="197"/>
      <c r="E113" s="425"/>
      <c r="F113" s="426"/>
    </row>
    <row r="114" spans="1:6" ht="12.5">
      <c r="A114" s="203"/>
      <c r="B114" s="204"/>
      <c r="C114" s="197"/>
      <c r="D114" s="197"/>
      <c r="E114" s="425"/>
      <c r="F114" s="426"/>
    </row>
    <row r="115" spans="1:6" ht="12.5">
      <c r="A115" s="205" t="s">
        <v>729</v>
      </c>
      <c r="B115" s="207" t="s">
        <v>649</v>
      </c>
      <c r="C115" s="197" t="s">
        <v>332</v>
      </c>
      <c r="D115" s="197">
        <v>5</v>
      </c>
      <c r="E115" s="449"/>
      <c r="F115" s="426">
        <f t="shared" ref="F115:F137" si="2">D115*E115</f>
        <v>0</v>
      </c>
    </row>
    <row r="116" spans="1:6" ht="12.5">
      <c r="A116" s="205" t="s">
        <v>728</v>
      </c>
      <c r="B116" s="207" t="s">
        <v>637</v>
      </c>
      <c r="C116" s="197" t="s">
        <v>332</v>
      </c>
      <c r="D116" s="197">
        <v>2</v>
      </c>
      <c r="E116" s="449"/>
      <c r="F116" s="426">
        <f t="shared" si="2"/>
        <v>0</v>
      </c>
    </row>
    <row r="117" spans="1:6" ht="12.5">
      <c r="A117" s="205" t="s">
        <v>727</v>
      </c>
      <c r="B117" s="207" t="s">
        <v>644</v>
      </c>
      <c r="C117" s="197" t="s">
        <v>332</v>
      </c>
      <c r="D117" s="197">
        <v>2</v>
      </c>
      <c r="E117" s="449"/>
      <c r="F117" s="426">
        <f t="shared" si="2"/>
        <v>0</v>
      </c>
    </row>
    <row r="118" spans="1:6" ht="12.5">
      <c r="A118" s="184"/>
      <c r="B118" s="181"/>
      <c r="C118" s="181"/>
      <c r="D118" s="181"/>
      <c r="E118" s="413"/>
      <c r="F118" s="426">
        <f t="shared" si="2"/>
        <v>0</v>
      </c>
    </row>
    <row r="119" spans="1:6" ht="12.5">
      <c r="A119" s="205"/>
      <c r="B119" s="207"/>
      <c r="C119" s="197"/>
      <c r="D119" s="197"/>
      <c r="E119" s="449"/>
      <c r="F119" s="426">
        <f t="shared" si="2"/>
        <v>0</v>
      </c>
    </row>
    <row r="120" spans="1:6" ht="12.5">
      <c r="A120" s="205"/>
      <c r="B120" s="189" t="s">
        <v>698</v>
      </c>
      <c r="C120" s="197"/>
      <c r="D120" s="197"/>
      <c r="E120" s="449"/>
      <c r="F120" s="426">
        <f t="shared" si="2"/>
        <v>0</v>
      </c>
    </row>
    <row r="121" spans="1:6" ht="12.5">
      <c r="A121" s="187"/>
      <c r="B121" s="209"/>
      <c r="C121" s="197"/>
      <c r="D121" s="197"/>
      <c r="E121" s="449"/>
      <c r="F121" s="426">
        <f t="shared" si="2"/>
        <v>0</v>
      </c>
    </row>
    <row r="122" spans="1:6" ht="20">
      <c r="A122" s="187"/>
      <c r="B122" s="210" t="s">
        <v>814</v>
      </c>
      <c r="C122" s="197"/>
      <c r="D122" s="197"/>
      <c r="E122" s="449"/>
      <c r="F122" s="426">
        <f t="shared" si="2"/>
        <v>0</v>
      </c>
    </row>
    <row r="123" spans="1:6" ht="12.5">
      <c r="A123" s="187"/>
      <c r="B123" s="199"/>
      <c r="C123" s="197"/>
      <c r="D123" s="197"/>
      <c r="E123" s="449"/>
      <c r="F123" s="426">
        <f t="shared" si="2"/>
        <v>0</v>
      </c>
    </row>
    <row r="124" spans="1:6" ht="12.5">
      <c r="A124" s="205" t="s">
        <v>983</v>
      </c>
      <c r="B124" s="207" t="s">
        <v>982</v>
      </c>
      <c r="C124" s="197" t="s">
        <v>332</v>
      </c>
      <c r="D124" s="197">
        <v>1</v>
      </c>
      <c r="E124" s="449"/>
      <c r="F124" s="426">
        <f t="shared" si="2"/>
        <v>0</v>
      </c>
    </row>
    <row r="125" spans="1:6" ht="12.5">
      <c r="A125" s="205"/>
      <c r="B125" s="207"/>
      <c r="C125" s="197"/>
      <c r="D125" s="197"/>
      <c r="E125" s="449"/>
      <c r="F125" s="426">
        <f t="shared" si="2"/>
        <v>0</v>
      </c>
    </row>
    <row r="126" spans="1:6" ht="12.5">
      <c r="A126" s="187"/>
      <c r="B126" s="221" t="s">
        <v>515</v>
      </c>
      <c r="C126" s="191"/>
      <c r="D126" s="191"/>
      <c r="E126" s="449"/>
      <c r="F126" s="426">
        <f t="shared" si="2"/>
        <v>0</v>
      </c>
    </row>
    <row r="127" spans="1:6" ht="12.5">
      <c r="A127" s="187"/>
      <c r="B127" s="190"/>
      <c r="C127" s="191"/>
      <c r="D127" s="191"/>
      <c r="E127" s="449"/>
      <c r="F127" s="426">
        <f t="shared" si="2"/>
        <v>0</v>
      </c>
    </row>
    <row r="128" spans="1:6" ht="30.5">
      <c r="A128" s="187"/>
      <c r="B128" s="222" t="s">
        <v>811</v>
      </c>
      <c r="C128" s="191"/>
      <c r="D128" s="191"/>
      <c r="E128" s="449"/>
      <c r="F128" s="426">
        <f t="shared" si="2"/>
        <v>0</v>
      </c>
    </row>
    <row r="129" spans="1:6" ht="12.5">
      <c r="A129" s="187"/>
      <c r="B129" s="222"/>
      <c r="C129" s="191"/>
      <c r="D129" s="191"/>
      <c r="E129" s="449"/>
      <c r="F129" s="426">
        <f t="shared" si="2"/>
        <v>0</v>
      </c>
    </row>
    <row r="130" spans="1:6" ht="12.5">
      <c r="A130" s="187" t="s">
        <v>560</v>
      </c>
      <c r="B130" s="207" t="s">
        <v>644</v>
      </c>
      <c r="C130" s="197" t="s">
        <v>332</v>
      </c>
      <c r="D130" s="197">
        <v>1</v>
      </c>
      <c r="E130" s="449"/>
      <c r="F130" s="426">
        <f t="shared" si="2"/>
        <v>0</v>
      </c>
    </row>
    <row r="131" spans="1:6" ht="12.5">
      <c r="A131" s="187"/>
      <c r="B131" s="207"/>
      <c r="C131" s="197"/>
      <c r="D131" s="197"/>
      <c r="E131" s="449"/>
      <c r="F131" s="426">
        <f t="shared" si="2"/>
        <v>0</v>
      </c>
    </row>
    <row r="132" spans="1:6" ht="12.5">
      <c r="A132" s="187"/>
      <c r="B132" s="207"/>
      <c r="C132" s="197"/>
      <c r="D132" s="197"/>
      <c r="E132" s="449"/>
      <c r="F132" s="426">
        <f t="shared" si="2"/>
        <v>0</v>
      </c>
    </row>
    <row r="133" spans="1:6" ht="12.5">
      <c r="A133" s="187"/>
      <c r="B133" s="209" t="s">
        <v>810</v>
      </c>
      <c r="C133" s="197"/>
      <c r="D133" s="197"/>
      <c r="E133" s="449"/>
      <c r="F133" s="426">
        <f t="shared" si="2"/>
        <v>0</v>
      </c>
    </row>
    <row r="134" spans="1:6" ht="12.5">
      <c r="A134" s="187"/>
      <c r="B134" s="209"/>
      <c r="C134" s="197"/>
      <c r="D134" s="197"/>
      <c r="E134" s="449"/>
      <c r="F134" s="426">
        <f t="shared" si="2"/>
        <v>0</v>
      </c>
    </row>
    <row r="135" spans="1:6" ht="20.5">
      <c r="A135" s="187"/>
      <c r="B135" s="222" t="s">
        <v>809</v>
      </c>
      <c r="C135" s="197"/>
      <c r="D135" s="197"/>
      <c r="E135" s="449"/>
      <c r="F135" s="426">
        <f t="shared" si="2"/>
        <v>0</v>
      </c>
    </row>
    <row r="136" spans="1:6" ht="12.5">
      <c r="A136" s="187"/>
      <c r="B136" s="210"/>
      <c r="C136" s="197"/>
      <c r="D136" s="197"/>
      <c r="E136" s="449"/>
      <c r="F136" s="426">
        <f t="shared" si="2"/>
        <v>0</v>
      </c>
    </row>
    <row r="137" spans="1:6" ht="12.5">
      <c r="A137" s="187" t="s">
        <v>808</v>
      </c>
      <c r="B137" s="199" t="s">
        <v>642</v>
      </c>
      <c r="C137" s="197" t="s">
        <v>332</v>
      </c>
      <c r="D137" s="197">
        <v>1</v>
      </c>
      <c r="E137" s="449"/>
      <c r="F137" s="426">
        <f t="shared" si="2"/>
        <v>0</v>
      </c>
    </row>
    <row r="138" spans="1:6" ht="13" thickBot="1">
      <c r="A138" s="213"/>
      <c r="B138" s="214"/>
      <c r="C138" s="215"/>
      <c r="D138" s="215" t="s">
        <v>773</v>
      </c>
      <c r="E138" s="427"/>
      <c r="F138" s="428">
        <f>SUM(F115:F137)</f>
        <v>0</v>
      </c>
    </row>
    <row r="139" spans="1:6" ht="12.5">
      <c r="A139" s="184"/>
      <c r="B139" s="181"/>
      <c r="C139" s="182"/>
      <c r="D139" s="182"/>
      <c r="E139" s="413"/>
      <c r="F139" s="392"/>
    </row>
    <row r="140" spans="1:6" ht="13" thickBot="1">
      <c r="A140" s="192"/>
      <c r="B140" s="192"/>
      <c r="C140" s="192"/>
      <c r="D140" s="192"/>
      <c r="E140" s="442"/>
      <c r="F140" s="451"/>
    </row>
    <row r="141" spans="1:6" ht="13" thickBot="1">
      <c r="A141" s="185" t="s">
        <v>320</v>
      </c>
      <c r="B141" s="186" t="s">
        <v>161</v>
      </c>
      <c r="C141" s="186" t="s">
        <v>319</v>
      </c>
      <c r="D141" s="186" t="s">
        <v>318</v>
      </c>
      <c r="E141" s="447" t="s">
        <v>967</v>
      </c>
      <c r="F141" s="448" t="s">
        <v>966</v>
      </c>
    </row>
    <row r="142" spans="1:6" ht="12.5">
      <c r="A142" s="187"/>
      <c r="B142" s="188"/>
      <c r="C142" s="188"/>
      <c r="D142" s="188"/>
      <c r="E142" s="433"/>
      <c r="F142" s="426"/>
    </row>
    <row r="143" spans="1:6" ht="12.5">
      <c r="A143" s="187"/>
      <c r="B143" s="209" t="s">
        <v>807</v>
      </c>
      <c r="C143" s="197"/>
      <c r="D143" s="197"/>
      <c r="E143" s="425"/>
      <c r="F143" s="426"/>
    </row>
    <row r="144" spans="1:6" ht="12.5">
      <c r="A144" s="187"/>
      <c r="B144" s="209"/>
      <c r="C144" s="197"/>
      <c r="D144" s="197"/>
      <c r="E144" s="425"/>
      <c r="F144" s="426"/>
    </row>
    <row r="145" spans="1:6" ht="30.5">
      <c r="A145" s="187"/>
      <c r="B145" s="222" t="s">
        <v>806</v>
      </c>
      <c r="C145" s="197"/>
      <c r="D145" s="197"/>
      <c r="E145" s="425"/>
      <c r="F145" s="426"/>
    </row>
    <row r="146" spans="1:6" ht="12.5">
      <c r="A146" s="187"/>
      <c r="B146" s="210"/>
      <c r="C146" s="197"/>
      <c r="D146" s="197"/>
      <c r="E146" s="425"/>
      <c r="F146" s="426"/>
    </row>
    <row r="147" spans="1:6" ht="12.5">
      <c r="A147" s="187" t="s">
        <v>805</v>
      </c>
      <c r="B147" s="199" t="s">
        <v>981</v>
      </c>
      <c r="C147" s="197" t="s">
        <v>332</v>
      </c>
      <c r="D147" s="197">
        <v>1</v>
      </c>
      <c r="E147" s="449"/>
      <c r="F147" s="426">
        <f t="shared" ref="F147:F163" si="3">D147*E147</f>
        <v>0</v>
      </c>
    </row>
    <row r="148" spans="1:6" ht="12.5">
      <c r="A148" s="187" t="s">
        <v>802</v>
      </c>
      <c r="B148" s="199" t="s">
        <v>980</v>
      </c>
      <c r="C148" s="197" t="s">
        <v>332</v>
      </c>
      <c r="D148" s="197">
        <v>3</v>
      </c>
      <c r="E148" s="449"/>
      <c r="F148" s="426">
        <f t="shared" si="3"/>
        <v>0</v>
      </c>
    </row>
    <row r="149" spans="1:6" ht="12.5">
      <c r="A149" s="187"/>
      <c r="B149" s="188"/>
      <c r="C149" s="188"/>
      <c r="D149" s="188"/>
      <c r="E149" s="449"/>
      <c r="F149" s="426">
        <f t="shared" si="3"/>
        <v>0</v>
      </c>
    </row>
    <row r="150" spans="1:6" ht="30.5">
      <c r="A150" s="187"/>
      <c r="B150" s="222" t="s">
        <v>803</v>
      </c>
      <c r="C150" s="197"/>
      <c r="D150" s="197"/>
      <c r="E150" s="449"/>
      <c r="F150" s="426">
        <f t="shared" si="3"/>
        <v>0</v>
      </c>
    </row>
    <row r="151" spans="1:6" ht="12.5">
      <c r="A151" s="187"/>
      <c r="B151" s="210"/>
      <c r="C151" s="197"/>
      <c r="D151" s="197"/>
      <c r="E151" s="449"/>
      <c r="F151" s="426">
        <f t="shared" si="3"/>
        <v>0</v>
      </c>
    </row>
    <row r="152" spans="1:6" ht="12.5">
      <c r="A152" s="187" t="s">
        <v>799</v>
      </c>
      <c r="B152" s="199" t="s">
        <v>979</v>
      </c>
      <c r="C152" s="197" t="s">
        <v>332</v>
      </c>
      <c r="D152" s="197">
        <v>2</v>
      </c>
      <c r="E152" s="449"/>
      <c r="F152" s="426">
        <f t="shared" si="3"/>
        <v>0</v>
      </c>
    </row>
    <row r="153" spans="1:6" ht="12.5">
      <c r="A153" s="187" t="s">
        <v>797</v>
      </c>
      <c r="B153" s="199" t="s">
        <v>978</v>
      </c>
      <c r="C153" s="197" t="s">
        <v>332</v>
      </c>
      <c r="D153" s="197">
        <v>2</v>
      </c>
      <c r="E153" s="449"/>
      <c r="F153" s="426">
        <f t="shared" si="3"/>
        <v>0</v>
      </c>
    </row>
    <row r="154" spans="1:6" ht="12.5">
      <c r="A154" s="187" t="s">
        <v>977</v>
      </c>
      <c r="B154" s="199" t="s">
        <v>1118</v>
      </c>
      <c r="C154" s="197" t="s">
        <v>332</v>
      </c>
      <c r="D154" s="197">
        <v>1</v>
      </c>
      <c r="E154" s="449"/>
      <c r="F154" s="426">
        <f t="shared" si="3"/>
        <v>0</v>
      </c>
    </row>
    <row r="155" spans="1:6" ht="12.5">
      <c r="A155" s="187" t="s">
        <v>976</v>
      </c>
      <c r="B155" s="199" t="s">
        <v>1117</v>
      </c>
      <c r="C155" s="197" t="s">
        <v>332</v>
      </c>
      <c r="D155" s="197">
        <v>3</v>
      </c>
      <c r="E155" s="449"/>
      <c r="F155" s="426">
        <f t="shared" si="3"/>
        <v>0</v>
      </c>
    </row>
    <row r="156" spans="1:6" ht="12.5">
      <c r="A156" s="187"/>
      <c r="B156" s="199"/>
      <c r="C156" s="197"/>
      <c r="D156" s="197"/>
      <c r="E156" s="449"/>
      <c r="F156" s="426">
        <f t="shared" si="3"/>
        <v>0</v>
      </c>
    </row>
    <row r="157" spans="1:6" ht="12.5">
      <c r="A157" s="187"/>
      <c r="B157" s="189" t="s">
        <v>653</v>
      </c>
      <c r="C157" s="197"/>
      <c r="D157" s="197"/>
      <c r="E157" s="449"/>
      <c r="F157" s="426">
        <f t="shared" si="3"/>
        <v>0</v>
      </c>
    </row>
    <row r="158" spans="1:6" ht="12.5">
      <c r="A158" s="187"/>
      <c r="B158" s="210"/>
      <c r="C158" s="197"/>
      <c r="D158" s="197"/>
      <c r="E158" s="449"/>
      <c r="F158" s="426">
        <f t="shared" si="3"/>
        <v>0</v>
      </c>
    </row>
    <row r="159" spans="1:6" ht="30.5">
      <c r="A159" s="187"/>
      <c r="B159" s="222" t="s">
        <v>795</v>
      </c>
      <c r="C159" s="197"/>
      <c r="D159" s="197"/>
      <c r="E159" s="449"/>
      <c r="F159" s="426">
        <f t="shared" si="3"/>
        <v>0</v>
      </c>
    </row>
    <row r="160" spans="1:6" ht="12.5">
      <c r="A160" s="187"/>
      <c r="B160" s="188"/>
      <c r="C160" s="197"/>
      <c r="D160" s="197"/>
      <c r="E160" s="449"/>
      <c r="F160" s="426">
        <f t="shared" si="3"/>
        <v>0</v>
      </c>
    </row>
    <row r="161" spans="1:6" ht="12.5">
      <c r="A161" s="187" t="s">
        <v>650</v>
      </c>
      <c r="B161" s="188" t="s">
        <v>649</v>
      </c>
      <c r="C161" s="197" t="s">
        <v>332</v>
      </c>
      <c r="D161" s="197">
        <v>1</v>
      </c>
      <c r="E161" s="449"/>
      <c r="F161" s="426">
        <f t="shared" si="3"/>
        <v>0</v>
      </c>
    </row>
    <row r="162" spans="1:6" ht="12.5">
      <c r="A162" s="187" t="s">
        <v>648</v>
      </c>
      <c r="B162" s="188" t="s">
        <v>637</v>
      </c>
      <c r="C162" s="197" t="s">
        <v>332</v>
      </c>
      <c r="D162" s="197">
        <v>2</v>
      </c>
      <c r="E162" s="449"/>
      <c r="F162" s="426">
        <f t="shared" si="3"/>
        <v>0</v>
      </c>
    </row>
    <row r="163" spans="1:6" ht="12.5">
      <c r="A163" s="187" t="s">
        <v>647</v>
      </c>
      <c r="B163" s="188" t="s">
        <v>644</v>
      </c>
      <c r="C163" s="197" t="s">
        <v>332</v>
      </c>
      <c r="D163" s="197">
        <v>1</v>
      </c>
      <c r="E163" s="449"/>
      <c r="F163" s="426">
        <f t="shared" si="3"/>
        <v>0</v>
      </c>
    </row>
    <row r="164" spans="1:6" ht="12.5">
      <c r="A164" s="187"/>
      <c r="B164" s="222"/>
      <c r="C164" s="197"/>
      <c r="D164" s="197"/>
      <c r="E164" s="425"/>
      <c r="F164" s="426"/>
    </row>
    <row r="165" spans="1:6" ht="12.5">
      <c r="A165" s="187"/>
      <c r="B165" s="188"/>
      <c r="C165" s="197"/>
      <c r="D165" s="197"/>
      <c r="E165" s="425"/>
      <c r="F165" s="426"/>
    </row>
    <row r="166" spans="1:6" ht="12.5">
      <c r="A166" s="187"/>
      <c r="B166" s="188"/>
      <c r="C166" s="197"/>
      <c r="D166" s="197"/>
      <c r="E166" s="425"/>
      <c r="F166" s="452"/>
    </row>
    <row r="167" spans="1:6" ht="12.5">
      <c r="A167" s="187"/>
      <c r="B167" s="188"/>
      <c r="C167" s="197"/>
      <c r="D167" s="197"/>
      <c r="E167" s="425"/>
      <c r="F167" s="452"/>
    </row>
    <row r="168" spans="1:6" ht="12.5">
      <c r="A168" s="187"/>
      <c r="B168" s="222"/>
      <c r="C168" s="191"/>
      <c r="D168" s="191"/>
      <c r="E168" s="425"/>
      <c r="F168" s="452"/>
    </row>
    <row r="169" spans="1:6" ht="12.5">
      <c r="A169" s="187"/>
      <c r="B169" s="223"/>
      <c r="C169" s="197"/>
      <c r="D169" s="197"/>
      <c r="E169" s="441"/>
      <c r="F169" s="426"/>
    </row>
    <row r="170" spans="1:6" ht="12.5">
      <c r="A170" s="187"/>
      <c r="B170" s="210"/>
      <c r="C170" s="197"/>
      <c r="D170" s="197"/>
      <c r="E170" s="441"/>
      <c r="F170" s="426"/>
    </row>
    <row r="171" spans="1:6" ht="12.5">
      <c r="A171" s="187"/>
      <c r="B171" s="188"/>
      <c r="C171" s="197"/>
      <c r="D171" s="197"/>
      <c r="E171" s="425"/>
      <c r="F171" s="426"/>
    </row>
    <row r="172" spans="1:6" s="181" customFormat="1" ht="10">
      <c r="A172" s="187"/>
      <c r="B172" s="188"/>
      <c r="C172" s="197"/>
      <c r="D172" s="224"/>
      <c r="E172" s="425"/>
      <c r="F172" s="407"/>
    </row>
    <row r="173" spans="1:6" s="181" customFormat="1" ht="10">
      <c r="A173" s="187"/>
      <c r="B173" s="188"/>
      <c r="C173" s="197"/>
      <c r="D173" s="224"/>
      <c r="E173" s="425"/>
      <c r="F173" s="407"/>
    </row>
    <row r="174" spans="1:6" s="181" customFormat="1" ht="10.5" thickBot="1">
      <c r="A174" s="213"/>
      <c r="B174" s="214"/>
      <c r="C174" s="215"/>
      <c r="D174" s="215" t="s">
        <v>773</v>
      </c>
      <c r="E174" s="427"/>
      <c r="F174" s="428">
        <f>SUM(F147:F173)</f>
        <v>0</v>
      </c>
    </row>
    <row r="175" spans="1:6" s="181" customFormat="1" ht="10.5">
      <c r="A175" s="184"/>
      <c r="B175" s="225"/>
      <c r="C175" s="226"/>
      <c r="D175" s="226"/>
      <c r="E175" s="443"/>
      <c r="F175" s="453"/>
    </row>
    <row r="176" spans="1:6" s="181" customFormat="1" ht="10.5">
      <c r="A176" s="184"/>
      <c r="B176" s="225"/>
      <c r="C176" s="226"/>
      <c r="D176" s="226"/>
      <c r="E176" s="443"/>
      <c r="F176" s="453"/>
    </row>
    <row r="177" spans="1:6" s="181" customFormat="1" ht="10.5" thickBot="1">
      <c r="A177" s="184"/>
      <c r="C177" s="182"/>
      <c r="D177" s="182"/>
      <c r="E177" s="413"/>
      <c r="F177" s="392"/>
    </row>
    <row r="178" spans="1:6" s="181" customFormat="1" ht="11" thickBot="1">
      <c r="A178" s="185" t="s">
        <v>320</v>
      </c>
      <c r="B178" s="186" t="s">
        <v>161</v>
      </c>
      <c r="C178" s="186" t="s">
        <v>319</v>
      </c>
      <c r="D178" s="186" t="s">
        <v>318</v>
      </c>
      <c r="E178" s="447" t="s">
        <v>967</v>
      </c>
      <c r="F178" s="448" t="s">
        <v>966</v>
      </c>
    </row>
    <row r="179" spans="1:6" s="181" customFormat="1" ht="10.5">
      <c r="A179" s="217"/>
      <c r="B179" s="218"/>
      <c r="C179" s="218"/>
      <c r="D179" s="218"/>
      <c r="E179" s="430"/>
      <c r="F179" s="450"/>
    </row>
    <row r="180" spans="1:6" s="181" customFormat="1" ht="21">
      <c r="A180" s="187"/>
      <c r="B180" s="209" t="s">
        <v>622</v>
      </c>
      <c r="C180" s="197"/>
      <c r="D180" s="224"/>
      <c r="E180" s="425"/>
      <c r="F180" s="454"/>
    </row>
    <row r="181" spans="1:6" s="181" customFormat="1" ht="10">
      <c r="A181" s="187"/>
      <c r="B181" s="188"/>
      <c r="C181" s="197"/>
      <c r="D181" s="224"/>
      <c r="E181" s="425"/>
      <c r="F181" s="454"/>
    </row>
    <row r="182" spans="1:6" s="181" customFormat="1" ht="20">
      <c r="A182" s="187"/>
      <c r="B182" s="210" t="s">
        <v>975</v>
      </c>
      <c r="C182" s="197"/>
      <c r="D182" s="224"/>
      <c r="E182" s="425"/>
      <c r="F182" s="454"/>
    </row>
    <row r="183" spans="1:6" s="181" customFormat="1" ht="10">
      <c r="A183" s="187"/>
      <c r="B183" s="188"/>
      <c r="C183" s="197"/>
      <c r="D183" s="224"/>
      <c r="E183" s="425"/>
      <c r="F183" s="407"/>
    </row>
    <row r="184" spans="1:6" s="181" customFormat="1" ht="10">
      <c r="A184" s="187" t="s">
        <v>792</v>
      </c>
      <c r="B184" s="188" t="s">
        <v>518</v>
      </c>
      <c r="C184" s="197" t="s">
        <v>332</v>
      </c>
      <c r="D184" s="224">
        <v>1</v>
      </c>
      <c r="E184" s="425"/>
      <c r="F184" s="426">
        <f t="shared" ref="F184:F204" si="4">D184*E184</f>
        <v>0</v>
      </c>
    </row>
    <row r="185" spans="1:6" s="181" customFormat="1" ht="10">
      <c r="A185" s="187"/>
      <c r="B185" s="188"/>
      <c r="C185" s="197"/>
      <c r="D185" s="224"/>
      <c r="E185" s="449"/>
      <c r="F185" s="426">
        <f t="shared" si="4"/>
        <v>0</v>
      </c>
    </row>
    <row r="186" spans="1:6" s="181" customFormat="1" ht="10.5">
      <c r="A186" s="187"/>
      <c r="B186" s="189" t="s">
        <v>791</v>
      </c>
      <c r="C186" s="197"/>
      <c r="D186" s="224"/>
      <c r="E186" s="449"/>
      <c r="F186" s="426">
        <f t="shared" si="4"/>
        <v>0</v>
      </c>
    </row>
    <row r="187" spans="1:6" s="181" customFormat="1" ht="10">
      <c r="A187" s="187"/>
      <c r="B187" s="188"/>
      <c r="C187" s="197"/>
      <c r="D187" s="224"/>
      <c r="E187" s="449"/>
      <c r="F187" s="426">
        <f t="shared" si="4"/>
        <v>0</v>
      </c>
    </row>
    <row r="188" spans="1:6" s="181" customFormat="1" ht="20">
      <c r="A188" s="187"/>
      <c r="B188" s="210" t="s">
        <v>790</v>
      </c>
      <c r="C188" s="197"/>
      <c r="D188" s="224"/>
      <c r="E188" s="449"/>
      <c r="F188" s="426">
        <f t="shared" si="4"/>
        <v>0</v>
      </c>
    </row>
    <row r="189" spans="1:6" s="181" customFormat="1" ht="10">
      <c r="A189" s="187"/>
      <c r="B189" s="188"/>
      <c r="C189" s="197"/>
      <c r="D189" s="197"/>
      <c r="E189" s="449"/>
      <c r="F189" s="426">
        <f t="shared" si="4"/>
        <v>0</v>
      </c>
    </row>
    <row r="190" spans="1:6" s="181" customFormat="1" ht="10">
      <c r="A190" s="187" t="s">
        <v>789</v>
      </c>
      <c r="B190" s="188" t="s">
        <v>788</v>
      </c>
      <c r="C190" s="197" t="s">
        <v>332</v>
      </c>
      <c r="D190" s="224">
        <v>1</v>
      </c>
      <c r="E190" s="425"/>
      <c r="F190" s="426">
        <f t="shared" si="4"/>
        <v>0</v>
      </c>
    </row>
    <row r="191" spans="1:6" s="181" customFormat="1" ht="10">
      <c r="A191" s="187"/>
      <c r="B191" s="188"/>
      <c r="C191" s="197"/>
      <c r="D191" s="224"/>
      <c r="E191" s="449"/>
      <c r="F191" s="426">
        <f t="shared" si="4"/>
        <v>0</v>
      </c>
    </row>
    <row r="192" spans="1:6" s="181" customFormat="1" ht="20">
      <c r="A192" s="187"/>
      <c r="B192" s="210" t="s">
        <v>974</v>
      </c>
      <c r="C192" s="197"/>
      <c r="D192" s="224"/>
      <c r="E192" s="449"/>
      <c r="F192" s="426">
        <f t="shared" si="4"/>
        <v>0</v>
      </c>
    </row>
    <row r="193" spans="1:6" s="181" customFormat="1" ht="10.5">
      <c r="A193" s="187"/>
      <c r="B193" s="218"/>
      <c r="C193" s="197"/>
      <c r="D193" s="224"/>
      <c r="E193" s="449"/>
      <c r="F193" s="426">
        <f t="shared" si="4"/>
        <v>0</v>
      </c>
    </row>
    <row r="194" spans="1:6" s="181" customFormat="1" ht="10">
      <c r="A194" s="187" t="s">
        <v>786</v>
      </c>
      <c r="B194" s="188" t="s">
        <v>518</v>
      </c>
      <c r="C194" s="197" t="s">
        <v>332</v>
      </c>
      <c r="D194" s="224">
        <v>1</v>
      </c>
      <c r="E194" s="425"/>
      <c r="F194" s="426">
        <f t="shared" si="4"/>
        <v>0</v>
      </c>
    </row>
    <row r="195" spans="1:6" s="181" customFormat="1" ht="10.5">
      <c r="A195" s="217"/>
      <c r="B195" s="218"/>
      <c r="C195" s="218"/>
      <c r="D195" s="218"/>
      <c r="E195" s="449"/>
      <c r="F195" s="426">
        <f t="shared" si="4"/>
        <v>0</v>
      </c>
    </row>
    <row r="196" spans="1:6" s="181" customFormat="1" ht="10.5">
      <c r="A196" s="187"/>
      <c r="B196" s="209" t="s">
        <v>575</v>
      </c>
      <c r="C196" s="197"/>
      <c r="D196" s="224"/>
      <c r="E196" s="449"/>
      <c r="F196" s="426">
        <f t="shared" si="4"/>
        <v>0</v>
      </c>
    </row>
    <row r="197" spans="1:6" s="181" customFormat="1" ht="10">
      <c r="A197" s="187"/>
      <c r="B197" s="188"/>
      <c r="C197" s="197"/>
      <c r="D197" s="224"/>
      <c r="E197" s="449"/>
      <c r="F197" s="426">
        <f t="shared" si="4"/>
        <v>0</v>
      </c>
    </row>
    <row r="198" spans="1:6" s="181" customFormat="1" ht="20">
      <c r="A198" s="187" t="s">
        <v>785</v>
      </c>
      <c r="B198" s="227" t="s">
        <v>574</v>
      </c>
      <c r="C198" s="197" t="s">
        <v>496</v>
      </c>
      <c r="D198" s="224">
        <v>85</v>
      </c>
      <c r="E198" s="425"/>
      <c r="F198" s="426">
        <f t="shared" si="4"/>
        <v>0</v>
      </c>
    </row>
    <row r="199" spans="1:6" s="181" customFormat="1" ht="10">
      <c r="A199" s="187"/>
      <c r="B199" s="188"/>
      <c r="C199" s="188"/>
      <c r="D199" s="224"/>
      <c r="E199" s="449"/>
      <c r="F199" s="426">
        <f t="shared" si="4"/>
        <v>0</v>
      </c>
    </row>
    <row r="200" spans="1:6" s="181" customFormat="1" ht="10.5">
      <c r="A200" s="187"/>
      <c r="B200" s="209" t="s">
        <v>784</v>
      </c>
      <c r="C200" s="188"/>
      <c r="D200" s="224"/>
      <c r="E200" s="449"/>
      <c r="F200" s="426">
        <f t="shared" si="4"/>
        <v>0</v>
      </c>
    </row>
    <row r="201" spans="1:6" s="181" customFormat="1" ht="10.5">
      <c r="A201" s="187"/>
      <c r="B201" s="209"/>
      <c r="C201" s="188"/>
      <c r="D201" s="224"/>
      <c r="E201" s="449"/>
      <c r="F201" s="426">
        <f t="shared" si="4"/>
        <v>0</v>
      </c>
    </row>
    <row r="202" spans="1:6" s="181" customFormat="1" ht="10">
      <c r="A202" s="187"/>
      <c r="B202" s="210"/>
      <c r="C202" s="188"/>
      <c r="D202" s="224"/>
      <c r="E202" s="449"/>
      <c r="F202" s="426">
        <f t="shared" si="4"/>
        <v>0</v>
      </c>
    </row>
    <row r="203" spans="1:6" s="181" customFormat="1" ht="10">
      <c r="A203" s="187"/>
      <c r="B203" s="188"/>
      <c r="C203" s="188"/>
      <c r="D203" s="224"/>
      <c r="E203" s="449"/>
      <c r="F203" s="426">
        <f t="shared" si="4"/>
        <v>0</v>
      </c>
    </row>
    <row r="204" spans="1:6" s="181" customFormat="1" ht="10">
      <c r="A204" s="187" t="s">
        <v>782</v>
      </c>
      <c r="B204" s="199" t="s">
        <v>781</v>
      </c>
      <c r="C204" s="197" t="s">
        <v>332</v>
      </c>
      <c r="D204" s="197">
        <v>1</v>
      </c>
      <c r="E204" s="425"/>
      <c r="F204" s="426">
        <f t="shared" si="4"/>
        <v>0</v>
      </c>
    </row>
    <row r="205" spans="1:6" s="181" customFormat="1" ht="10">
      <c r="A205" s="187"/>
      <c r="B205" s="188"/>
      <c r="C205" s="197"/>
      <c r="D205" s="197"/>
      <c r="E205" s="425"/>
      <c r="F205" s="426"/>
    </row>
    <row r="206" spans="1:6" s="181" customFormat="1" ht="10.5">
      <c r="A206" s="187"/>
      <c r="B206" s="209"/>
      <c r="C206" s="197"/>
      <c r="D206" s="197"/>
      <c r="E206" s="436"/>
      <c r="F206" s="426"/>
    </row>
    <row r="207" spans="1:6" s="181" customFormat="1" ht="10">
      <c r="A207" s="212"/>
      <c r="B207" s="190"/>
      <c r="C207" s="191"/>
      <c r="D207" s="191"/>
      <c r="E207" s="444"/>
      <c r="F207" s="445"/>
    </row>
    <row r="208" spans="1:6" s="181" customFormat="1" ht="10.5" thickBot="1">
      <c r="A208" s="213"/>
      <c r="B208" s="214"/>
      <c r="C208" s="215"/>
      <c r="D208" s="215" t="s">
        <v>773</v>
      </c>
      <c r="E208" s="427"/>
      <c r="F208" s="428">
        <f>SUM(F184:F207)</f>
        <v>0</v>
      </c>
    </row>
    <row r="209" spans="1:6" s="181" customFormat="1" ht="10">
      <c r="A209" s="216"/>
      <c r="C209" s="182"/>
      <c r="D209" s="182"/>
      <c r="E209" s="429"/>
      <c r="F209" s="429"/>
    </row>
    <row r="210" spans="1:6" s="181" customFormat="1" ht="10">
      <c r="A210" s="216"/>
      <c r="C210" s="182"/>
      <c r="D210" s="182"/>
      <c r="E210" s="429"/>
      <c r="F210" s="429"/>
    </row>
    <row r="211" spans="1:6" s="181" customFormat="1" ht="10.5" thickBot="1">
      <c r="A211" s="184"/>
      <c r="C211" s="182"/>
      <c r="D211" s="182"/>
      <c r="E211" s="413"/>
      <c r="F211" s="392"/>
    </row>
    <row r="212" spans="1:6" s="181" customFormat="1" ht="11" thickBot="1">
      <c r="A212" s="185" t="s">
        <v>320</v>
      </c>
      <c r="B212" s="186" t="s">
        <v>161</v>
      </c>
      <c r="C212" s="186" t="s">
        <v>319</v>
      </c>
      <c r="D212" s="186" t="s">
        <v>318</v>
      </c>
      <c r="E212" s="447" t="s">
        <v>967</v>
      </c>
      <c r="F212" s="448" t="s">
        <v>966</v>
      </c>
    </row>
    <row r="213" spans="1:6" s="181" customFormat="1" ht="10.5">
      <c r="A213" s="217"/>
      <c r="B213" s="218"/>
      <c r="C213" s="218"/>
      <c r="D213" s="218"/>
      <c r="E213" s="430"/>
      <c r="F213" s="450"/>
    </row>
    <row r="214" spans="1:6" s="181" customFormat="1" ht="10.5">
      <c r="A214" s="187"/>
      <c r="B214" s="209" t="s">
        <v>780</v>
      </c>
      <c r="C214" s="197"/>
      <c r="D214" s="197"/>
      <c r="E214" s="436"/>
      <c r="F214" s="426"/>
    </row>
    <row r="215" spans="1:6" s="181" customFormat="1" ht="10.5">
      <c r="A215" s="187"/>
      <c r="B215" s="209"/>
      <c r="C215" s="197"/>
      <c r="D215" s="197"/>
      <c r="E215" s="436"/>
      <c r="F215" s="426"/>
    </row>
    <row r="216" spans="1:6" s="181" customFormat="1" ht="80">
      <c r="A216" s="187" t="s">
        <v>973</v>
      </c>
      <c r="B216" s="207" t="s">
        <v>1434</v>
      </c>
      <c r="C216" s="197" t="s">
        <v>336</v>
      </c>
      <c r="D216" s="197">
        <v>1</v>
      </c>
      <c r="E216" s="449"/>
      <c r="F216" s="426">
        <f t="shared" ref="F216:F222" si="5">D216*E216</f>
        <v>0</v>
      </c>
    </row>
    <row r="217" spans="1:6" s="181" customFormat="1" ht="10.5">
      <c r="A217" s="187"/>
      <c r="B217" s="209"/>
      <c r="C217" s="197"/>
      <c r="D217" s="197"/>
      <c r="E217" s="449"/>
      <c r="F217" s="426">
        <f t="shared" si="5"/>
        <v>0</v>
      </c>
    </row>
    <row r="218" spans="1:6" s="181" customFormat="1" ht="50">
      <c r="A218" s="187" t="s">
        <v>972</v>
      </c>
      <c r="B218" s="188" t="s">
        <v>971</v>
      </c>
      <c r="C218" s="197" t="s">
        <v>336</v>
      </c>
      <c r="D218" s="197">
        <v>1</v>
      </c>
      <c r="E218" s="449"/>
      <c r="F218" s="426">
        <f t="shared" si="5"/>
        <v>0</v>
      </c>
    </row>
    <row r="219" spans="1:6" s="181" customFormat="1" ht="10">
      <c r="A219" s="187"/>
      <c r="B219" s="207"/>
      <c r="C219" s="197"/>
      <c r="D219" s="197"/>
      <c r="E219" s="449"/>
      <c r="F219" s="426">
        <f t="shared" si="5"/>
        <v>0</v>
      </c>
    </row>
    <row r="220" spans="1:6" s="181" customFormat="1" ht="30">
      <c r="A220" s="187" t="s">
        <v>970</v>
      </c>
      <c r="B220" s="207" t="s">
        <v>774</v>
      </c>
      <c r="C220" s="197" t="s">
        <v>336</v>
      </c>
      <c r="D220" s="197">
        <v>1</v>
      </c>
      <c r="E220" s="449"/>
      <c r="F220" s="426">
        <f t="shared" si="5"/>
        <v>0</v>
      </c>
    </row>
    <row r="221" spans="1:6" s="181" customFormat="1" ht="10.5">
      <c r="A221" s="187"/>
      <c r="B221" s="209"/>
      <c r="C221" s="197"/>
      <c r="D221" s="197"/>
      <c r="E221" s="449"/>
      <c r="F221" s="426">
        <f t="shared" si="5"/>
        <v>0</v>
      </c>
    </row>
    <row r="222" spans="1:6" s="181" customFormat="1" ht="30">
      <c r="A222" s="187" t="s">
        <v>969</v>
      </c>
      <c r="B222" s="207" t="s">
        <v>968</v>
      </c>
      <c r="C222" s="197" t="s">
        <v>336</v>
      </c>
      <c r="D222" s="197">
        <v>1</v>
      </c>
      <c r="E222" s="449"/>
      <c r="F222" s="426">
        <f t="shared" si="5"/>
        <v>0</v>
      </c>
    </row>
    <row r="223" spans="1:6" s="181" customFormat="1" ht="10.5">
      <c r="A223" s="187"/>
      <c r="B223" s="209"/>
      <c r="C223" s="197"/>
      <c r="D223" s="197"/>
      <c r="E223" s="436"/>
      <c r="F223" s="426"/>
    </row>
    <row r="224" spans="1:6" s="181" customFormat="1" ht="10.5">
      <c r="A224" s="187"/>
      <c r="B224" s="209"/>
      <c r="C224" s="197"/>
      <c r="D224" s="197"/>
      <c r="E224" s="436"/>
      <c r="F224" s="426"/>
    </row>
    <row r="225" spans="1:6" s="181" customFormat="1" ht="10.5">
      <c r="A225" s="187"/>
      <c r="B225" s="209"/>
      <c r="C225" s="197"/>
      <c r="D225" s="197"/>
      <c r="E225" s="436"/>
      <c r="F225" s="426"/>
    </row>
    <row r="226" spans="1:6" s="181" customFormat="1" ht="10.5">
      <c r="A226" s="187"/>
      <c r="B226" s="209"/>
      <c r="C226" s="197"/>
      <c r="D226" s="197"/>
      <c r="E226" s="436"/>
      <c r="F226" s="426"/>
    </row>
    <row r="227" spans="1:6" s="181" customFormat="1" ht="10.5">
      <c r="A227" s="187"/>
      <c r="B227" s="209"/>
      <c r="C227" s="197"/>
      <c r="D227" s="197"/>
      <c r="E227" s="436"/>
      <c r="F227" s="426"/>
    </row>
    <row r="228" spans="1:6" s="181" customFormat="1" ht="10.5">
      <c r="A228" s="187"/>
      <c r="B228" s="209"/>
      <c r="C228" s="197"/>
      <c r="D228" s="197"/>
      <c r="E228" s="436"/>
      <c r="F228" s="426"/>
    </row>
    <row r="229" spans="1:6" s="181" customFormat="1" ht="10.5">
      <c r="A229" s="187"/>
      <c r="B229" s="209"/>
      <c r="C229" s="197"/>
      <c r="D229" s="197"/>
      <c r="E229" s="436"/>
      <c r="F229" s="426"/>
    </row>
    <row r="230" spans="1:6" s="181" customFormat="1" ht="10.5">
      <c r="A230" s="187"/>
      <c r="B230" s="209"/>
      <c r="C230" s="197"/>
      <c r="D230" s="197"/>
      <c r="E230" s="436"/>
      <c r="F230" s="426"/>
    </row>
    <row r="231" spans="1:6" s="181" customFormat="1" ht="10.5">
      <c r="A231" s="187"/>
      <c r="B231" s="209"/>
      <c r="C231" s="197"/>
      <c r="D231" s="197"/>
      <c r="E231" s="436"/>
      <c r="F231" s="426"/>
    </row>
    <row r="232" spans="1:6" s="181" customFormat="1" ht="10.5">
      <c r="A232" s="187"/>
      <c r="B232" s="209"/>
      <c r="C232" s="197"/>
      <c r="D232" s="197"/>
      <c r="E232" s="436"/>
      <c r="F232" s="426"/>
    </row>
    <row r="233" spans="1:6" s="181" customFormat="1" ht="10.5">
      <c r="A233" s="187"/>
      <c r="B233" s="209"/>
      <c r="C233" s="197"/>
      <c r="D233" s="197"/>
      <c r="E233" s="436"/>
      <c r="F233" s="426"/>
    </row>
    <row r="234" spans="1:6" s="181" customFormat="1" ht="10.5">
      <c r="A234" s="187"/>
      <c r="B234" s="209"/>
      <c r="C234" s="197"/>
      <c r="D234" s="197"/>
      <c r="E234" s="436"/>
      <c r="F234" s="426"/>
    </row>
    <row r="235" spans="1:6" s="181" customFormat="1" ht="10.5">
      <c r="A235" s="187"/>
      <c r="B235" s="209"/>
      <c r="C235" s="197"/>
      <c r="D235" s="197"/>
      <c r="E235" s="436"/>
      <c r="F235" s="426"/>
    </row>
    <row r="236" spans="1:6" s="181" customFormat="1" ht="10.5">
      <c r="A236" s="187"/>
      <c r="B236" s="209"/>
      <c r="C236" s="197"/>
      <c r="D236" s="197"/>
      <c r="E236" s="436"/>
      <c r="F236" s="426"/>
    </row>
    <row r="237" spans="1:6" s="181" customFormat="1" ht="10.5">
      <c r="A237" s="187"/>
      <c r="B237" s="209"/>
      <c r="C237" s="197"/>
      <c r="D237" s="197"/>
      <c r="E237" s="436"/>
      <c r="F237" s="426"/>
    </row>
    <row r="238" spans="1:6" s="181" customFormat="1" ht="10">
      <c r="A238" s="187"/>
      <c r="B238" s="188"/>
      <c r="C238" s="197"/>
      <c r="D238" s="197"/>
      <c r="E238" s="425"/>
      <c r="F238" s="426"/>
    </row>
    <row r="239" spans="1:6" s="181" customFormat="1" ht="10">
      <c r="A239" s="187"/>
      <c r="B239" s="188"/>
      <c r="C239" s="197"/>
      <c r="D239" s="220"/>
      <c r="E239" s="425"/>
      <c r="F239" s="426"/>
    </row>
    <row r="240" spans="1:6" s="181" customFormat="1" ht="10">
      <c r="A240" s="187"/>
      <c r="B240" s="188"/>
      <c r="C240" s="197"/>
      <c r="D240" s="197"/>
      <c r="E240" s="425"/>
      <c r="F240" s="426"/>
    </row>
    <row r="241" spans="1:6" s="181" customFormat="1" ht="10">
      <c r="A241" s="187"/>
      <c r="B241" s="188"/>
      <c r="C241" s="197"/>
      <c r="D241" s="197"/>
      <c r="E241" s="425"/>
      <c r="F241" s="426"/>
    </row>
    <row r="242" spans="1:6" s="181" customFormat="1" ht="10">
      <c r="A242" s="187"/>
      <c r="B242" s="188"/>
      <c r="C242" s="197"/>
      <c r="D242" s="197"/>
      <c r="E242" s="425"/>
      <c r="F242" s="426"/>
    </row>
    <row r="243" spans="1:6" s="181" customFormat="1" ht="10">
      <c r="A243" s="187"/>
      <c r="B243" s="188"/>
      <c r="C243" s="197"/>
      <c r="D243" s="224"/>
      <c r="E243" s="425"/>
      <c r="F243" s="407"/>
    </row>
    <row r="244" spans="1:6" s="181" customFormat="1" ht="10">
      <c r="A244" s="187"/>
      <c r="B244" s="188"/>
      <c r="C244" s="197"/>
      <c r="D244" s="224"/>
      <c r="E244" s="425"/>
      <c r="F244" s="407"/>
    </row>
    <row r="245" spans="1:6" s="181" customFormat="1" ht="10">
      <c r="A245" s="187"/>
      <c r="B245" s="188"/>
      <c r="C245" s="197"/>
      <c r="D245" s="224"/>
      <c r="E245" s="425"/>
      <c r="F245" s="407"/>
    </row>
    <row r="246" spans="1:6" s="181" customFormat="1" ht="10">
      <c r="A246" s="187"/>
      <c r="B246" s="188"/>
      <c r="C246" s="197"/>
      <c r="D246" s="224"/>
      <c r="E246" s="425"/>
      <c r="F246" s="407"/>
    </row>
    <row r="247" spans="1:6" s="181" customFormat="1" ht="10">
      <c r="A247" s="212"/>
      <c r="B247" s="190"/>
      <c r="C247" s="191"/>
      <c r="D247" s="191"/>
      <c r="E247" s="444"/>
      <c r="F247" s="445"/>
    </row>
    <row r="248" spans="1:6" s="181" customFormat="1" ht="10.5" thickBot="1">
      <c r="A248" s="213"/>
      <c r="B248" s="214"/>
      <c r="C248" s="215"/>
      <c r="D248" s="215" t="s">
        <v>773</v>
      </c>
      <c r="E248" s="427"/>
      <c r="F248" s="428">
        <f>SUM(F216:F247)</f>
        <v>0</v>
      </c>
    </row>
    <row r="249" spans="1:6" s="181" customFormat="1" ht="10">
      <c r="A249" s="216"/>
      <c r="C249" s="182"/>
      <c r="D249" s="182"/>
      <c r="E249" s="429"/>
      <c r="F249" s="429"/>
    </row>
    <row r="250" spans="1:6" s="181" customFormat="1" ht="10">
      <c r="A250" s="216"/>
      <c r="C250" s="182"/>
      <c r="D250" s="182"/>
      <c r="E250" s="429"/>
      <c r="F250" s="429"/>
    </row>
    <row r="251" spans="1:6" s="181" customFormat="1" ht="11" thickBot="1">
      <c r="A251" s="183"/>
      <c r="C251" s="182"/>
      <c r="D251" s="182"/>
      <c r="E251" s="413"/>
      <c r="F251" s="392"/>
    </row>
    <row r="252" spans="1:6" s="181" customFormat="1" ht="11" thickBot="1">
      <c r="A252" s="185" t="s">
        <v>320</v>
      </c>
      <c r="B252" s="186" t="s">
        <v>161</v>
      </c>
      <c r="C252" s="186" t="s">
        <v>319</v>
      </c>
      <c r="D252" s="186" t="s">
        <v>318</v>
      </c>
      <c r="E252" s="447" t="s">
        <v>967</v>
      </c>
      <c r="F252" s="448" t="s">
        <v>966</v>
      </c>
    </row>
    <row r="253" spans="1:6" s="181" customFormat="1" ht="10.5">
      <c r="A253" s="217"/>
      <c r="B253" s="218"/>
      <c r="C253" s="218"/>
      <c r="D253" s="218"/>
      <c r="E253" s="430"/>
      <c r="F253" s="450"/>
    </row>
    <row r="254" spans="1:6" s="181" customFormat="1" ht="10">
      <c r="A254" s="187"/>
      <c r="B254" s="188" t="s">
        <v>315</v>
      </c>
      <c r="C254" s="197"/>
      <c r="D254" s="197"/>
      <c r="E254" s="436"/>
      <c r="F254" s="426"/>
    </row>
    <row r="255" spans="1:6" s="181" customFormat="1" ht="10.5">
      <c r="A255" s="203"/>
      <c r="B255" s="204"/>
      <c r="C255" s="197"/>
      <c r="D255" s="197"/>
      <c r="E255" s="436"/>
      <c r="F255" s="426"/>
    </row>
    <row r="256" spans="1:6" s="181" customFormat="1" ht="10">
      <c r="A256" s="187"/>
      <c r="B256" s="188" t="s">
        <v>965</v>
      </c>
      <c r="C256" s="197"/>
      <c r="D256" s="197"/>
      <c r="E256" s="436"/>
      <c r="F256" s="426">
        <f>F54</f>
        <v>0</v>
      </c>
    </row>
    <row r="257" spans="1:6" s="181" customFormat="1" ht="10.5">
      <c r="A257" s="217"/>
      <c r="B257" s="218"/>
      <c r="C257" s="218"/>
      <c r="D257" s="218"/>
      <c r="E257" s="430"/>
      <c r="F257" s="450"/>
    </row>
    <row r="258" spans="1:6" s="181" customFormat="1" ht="10">
      <c r="A258" s="187"/>
      <c r="B258" s="188" t="s">
        <v>769</v>
      </c>
      <c r="C258" s="197"/>
      <c r="D258" s="197"/>
      <c r="E258" s="436"/>
      <c r="F258" s="426">
        <f>F101</f>
        <v>0</v>
      </c>
    </row>
    <row r="259" spans="1:6" s="181" customFormat="1" ht="10">
      <c r="A259" s="187"/>
      <c r="B259" s="188"/>
      <c r="C259" s="197"/>
      <c r="D259" s="197"/>
      <c r="E259" s="436"/>
      <c r="F259" s="426"/>
    </row>
    <row r="260" spans="1:6" s="181" customFormat="1" ht="10">
      <c r="A260" s="187"/>
      <c r="B260" s="188" t="s">
        <v>768</v>
      </c>
      <c r="C260" s="197"/>
      <c r="D260" s="197"/>
      <c r="E260" s="436"/>
      <c r="F260" s="426">
        <f>F137</f>
        <v>0</v>
      </c>
    </row>
    <row r="261" spans="1:6" s="181" customFormat="1" ht="10">
      <c r="A261" s="187"/>
      <c r="B261" s="188"/>
      <c r="C261" s="197"/>
      <c r="D261" s="197"/>
      <c r="E261" s="436"/>
      <c r="F261" s="426"/>
    </row>
    <row r="262" spans="1:6" s="181" customFormat="1" ht="10">
      <c r="A262" s="187"/>
      <c r="B262" s="188" t="s">
        <v>767</v>
      </c>
      <c r="C262" s="197"/>
      <c r="D262" s="197"/>
      <c r="E262" s="436"/>
      <c r="F262" s="426">
        <f>F174</f>
        <v>0</v>
      </c>
    </row>
    <row r="263" spans="1:6" s="181" customFormat="1" ht="10.5">
      <c r="A263" s="187"/>
      <c r="B263" s="189"/>
      <c r="C263" s="197"/>
      <c r="D263" s="197"/>
      <c r="E263" s="436"/>
      <c r="F263" s="426"/>
    </row>
    <row r="264" spans="1:6" s="181" customFormat="1" ht="10">
      <c r="A264" s="187"/>
      <c r="B264" s="188" t="s">
        <v>766</v>
      </c>
      <c r="C264" s="197"/>
      <c r="D264" s="197"/>
      <c r="E264" s="436"/>
      <c r="F264" s="426">
        <f>F208</f>
        <v>0</v>
      </c>
    </row>
    <row r="265" spans="1:6" s="181" customFormat="1" ht="10">
      <c r="A265" s="187"/>
      <c r="B265" s="210"/>
      <c r="C265" s="197"/>
      <c r="D265" s="197"/>
      <c r="E265" s="436"/>
      <c r="F265" s="426"/>
    </row>
    <row r="266" spans="1:6" s="181" customFormat="1" ht="10">
      <c r="A266" s="187"/>
      <c r="B266" s="188" t="s">
        <v>765</v>
      </c>
      <c r="C266" s="197"/>
      <c r="D266" s="197"/>
      <c r="E266" s="436"/>
      <c r="F266" s="426">
        <f>F248</f>
        <v>0</v>
      </c>
    </row>
    <row r="267" spans="1:6" s="181" customFormat="1" ht="10">
      <c r="A267" s="187"/>
      <c r="B267" s="188"/>
      <c r="C267" s="197"/>
      <c r="D267" s="197"/>
      <c r="E267" s="436"/>
      <c r="F267" s="426"/>
    </row>
    <row r="268" spans="1:6" s="181" customFormat="1" ht="10">
      <c r="A268" s="187"/>
      <c r="B268" s="188"/>
      <c r="C268" s="197"/>
      <c r="D268" s="197"/>
      <c r="E268" s="436"/>
      <c r="F268" s="426"/>
    </row>
    <row r="269" spans="1:6" s="181" customFormat="1" ht="10">
      <c r="A269" s="187"/>
      <c r="B269" s="210"/>
      <c r="C269" s="197"/>
      <c r="D269" s="197"/>
      <c r="E269" s="436"/>
      <c r="F269" s="426"/>
    </row>
    <row r="270" spans="1:6" s="181" customFormat="1" ht="10">
      <c r="A270" s="187"/>
      <c r="B270" s="188"/>
      <c r="C270" s="197"/>
      <c r="D270" s="197"/>
      <c r="E270" s="436"/>
      <c r="F270" s="426"/>
    </row>
    <row r="271" spans="1:6" s="181" customFormat="1" ht="10">
      <c r="A271" s="187"/>
      <c r="B271" s="188"/>
      <c r="C271" s="197"/>
      <c r="D271" s="197"/>
      <c r="E271" s="436"/>
      <c r="F271" s="426"/>
    </row>
    <row r="272" spans="1:6" s="181" customFormat="1" ht="10">
      <c r="A272" s="187"/>
      <c r="B272" s="188"/>
      <c r="C272" s="197"/>
      <c r="D272" s="197"/>
      <c r="E272" s="436"/>
      <c r="F272" s="426"/>
    </row>
    <row r="273" spans="1:6" s="181" customFormat="1" ht="10.5">
      <c r="A273" s="187"/>
      <c r="B273" s="189"/>
      <c r="C273" s="197"/>
      <c r="D273" s="197"/>
      <c r="E273" s="436"/>
      <c r="F273" s="426"/>
    </row>
    <row r="274" spans="1:6" s="181" customFormat="1" ht="10">
      <c r="A274" s="187"/>
      <c r="B274" s="188"/>
      <c r="C274" s="197"/>
      <c r="D274" s="197"/>
      <c r="E274" s="436"/>
      <c r="F274" s="426"/>
    </row>
    <row r="275" spans="1:6" s="181" customFormat="1" ht="10">
      <c r="A275" s="187"/>
      <c r="B275" s="210"/>
      <c r="C275" s="197"/>
      <c r="D275" s="197"/>
      <c r="E275" s="436"/>
      <c r="F275" s="426"/>
    </row>
    <row r="276" spans="1:6" s="181" customFormat="1" ht="10">
      <c r="A276" s="187"/>
      <c r="B276" s="188"/>
      <c r="C276" s="197"/>
      <c r="D276" s="197"/>
      <c r="E276" s="436"/>
      <c r="F276" s="426"/>
    </row>
    <row r="277" spans="1:6" s="181" customFormat="1" ht="10">
      <c r="A277" s="187"/>
      <c r="B277" s="188"/>
      <c r="C277" s="197"/>
      <c r="D277" s="197"/>
      <c r="E277" s="436"/>
      <c r="F277" s="426"/>
    </row>
    <row r="278" spans="1:6" s="181" customFormat="1" ht="10">
      <c r="A278" s="187"/>
      <c r="B278" s="188"/>
      <c r="C278" s="197"/>
      <c r="D278" s="197"/>
      <c r="E278" s="436"/>
      <c r="F278" s="426"/>
    </row>
    <row r="279" spans="1:6" s="181" customFormat="1" ht="10">
      <c r="A279" s="187"/>
      <c r="B279" s="219"/>
      <c r="C279" s="197"/>
      <c r="D279" s="197"/>
      <c r="E279" s="436"/>
      <c r="F279" s="426"/>
    </row>
    <row r="280" spans="1:6" s="181" customFormat="1" ht="10">
      <c r="A280" s="187"/>
      <c r="B280" s="219"/>
      <c r="C280" s="197"/>
      <c r="D280" s="197"/>
      <c r="E280" s="436"/>
      <c r="F280" s="426"/>
    </row>
    <row r="281" spans="1:6" s="181" customFormat="1" ht="10">
      <c r="A281" s="187"/>
      <c r="B281" s="219"/>
      <c r="C281" s="197"/>
      <c r="D281" s="197"/>
      <c r="E281" s="436"/>
      <c r="F281" s="426"/>
    </row>
    <row r="282" spans="1:6" s="181" customFormat="1" ht="10">
      <c r="A282" s="187"/>
      <c r="B282" s="219"/>
      <c r="C282" s="197"/>
      <c r="D282" s="197"/>
      <c r="E282" s="436"/>
      <c r="F282" s="426"/>
    </row>
    <row r="283" spans="1:6" s="181" customFormat="1" ht="10">
      <c r="A283" s="187"/>
      <c r="B283" s="219"/>
      <c r="C283" s="197"/>
      <c r="D283" s="197"/>
      <c r="E283" s="436"/>
      <c r="F283" s="426"/>
    </row>
    <row r="284" spans="1:6" s="181" customFormat="1" ht="10">
      <c r="A284" s="187"/>
      <c r="B284" s="219"/>
      <c r="C284" s="197"/>
      <c r="D284" s="197"/>
      <c r="E284" s="436"/>
      <c r="F284" s="426"/>
    </row>
    <row r="285" spans="1:6" s="181" customFormat="1" ht="10">
      <c r="A285" s="187"/>
      <c r="B285" s="219"/>
      <c r="C285" s="197"/>
      <c r="D285" s="197"/>
      <c r="E285" s="436"/>
      <c r="F285" s="426"/>
    </row>
    <row r="286" spans="1:6" s="181" customFormat="1" ht="10.5">
      <c r="A286" s="203"/>
      <c r="B286" s="204"/>
      <c r="C286" s="197"/>
      <c r="D286" s="197"/>
      <c r="E286" s="436"/>
      <c r="F286" s="426"/>
    </row>
    <row r="287" spans="1:6" s="181" customFormat="1" ht="10.5">
      <c r="A287" s="203"/>
      <c r="B287" s="204"/>
      <c r="C287" s="197"/>
      <c r="D287" s="197"/>
      <c r="E287" s="436"/>
      <c r="F287" s="426"/>
    </row>
    <row r="288" spans="1:6" s="181" customFormat="1" ht="10">
      <c r="A288" s="205"/>
      <c r="B288" s="207"/>
      <c r="C288" s="197"/>
      <c r="D288" s="197"/>
      <c r="E288" s="436"/>
      <c r="F288" s="426"/>
    </row>
    <row r="289" spans="1:6" s="181" customFormat="1" ht="10">
      <c r="A289" s="205"/>
      <c r="B289" s="207"/>
      <c r="C289" s="197"/>
      <c r="D289" s="197"/>
      <c r="E289" s="436"/>
      <c r="F289" s="426"/>
    </row>
    <row r="290" spans="1:6" s="181" customFormat="1" ht="10">
      <c r="A290" s="205"/>
      <c r="B290" s="228"/>
      <c r="C290" s="197"/>
      <c r="D290" s="197"/>
      <c r="E290" s="436"/>
      <c r="F290" s="426"/>
    </row>
    <row r="291" spans="1:6" s="181" customFormat="1" ht="10.5">
      <c r="A291" s="187"/>
      <c r="B291" s="209"/>
      <c r="C291" s="197"/>
      <c r="D291" s="197"/>
      <c r="E291" s="436"/>
      <c r="F291" s="426"/>
    </row>
    <row r="292" spans="1:6" s="181" customFormat="1" ht="10">
      <c r="A292" s="187"/>
      <c r="B292" s="199"/>
      <c r="C292" s="197"/>
      <c r="D292" s="197"/>
      <c r="E292" s="436"/>
      <c r="F292" s="426"/>
    </row>
    <row r="293" spans="1:6" s="181" customFormat="1" ht="10">
      <c r="A293" s="187"/>
      <c r="B293" s="199"/>
      <c r="C293" s="197"/>
      <c r="D293" s="197"/>
      <c r="E293" s="436"/>
      <c r="F293" s="426"/>
    </row>
    <row r="294" spans="1:6" s="181" customFormat="1" ht="10">
      <c r="A294" s="187"/>
      <c r="B294" s="199"/>
      <c r="C294" s="197"/>
      <c r="D294" s="197"/>
      <c r="E294" s="436"/>
      <c r="F294" s="426"/>
    </row>
    <row r="295" spans="1:6" s="181" customFormat="1" ht="10">
      <c r="A295" s="187"/>
      <c r="B295" s="199"/>
      <c r="C295" s="197"/>
      <c r="D295" s="197"/>
      <c r="E295" s="436"/>
      <c r="F295" s="426"/>
    </row>
    <row r="296" spans="1:6" s="181" customFormat="1" ht="10.5">
      <c r="A296" s="187"/>
      <c r="B296" s="209"/>
      <c r="C296" s="197"/>
      <c r="D296" s="197"/>
      <c r="E296" s="436"/>
      <c r="F296" s="426"/>
    </row>
    <row r="297" spans="1:6" s="181" customFormat="1" ht="10.5">
      <c r="A297" s="187"/>
      <c r="B297" s="209"/>
      <c r="C297" s="197"/>
      <c r="D297" s="197"/>
      <c r="E297" s="436"/>
      <c r="F297" s="426"/>
    </row>
    <row r="298" spans="1:6" s="181" customFormat="1" ht="10">
      <c r="A298" s="187"/>
      <c r="B298" s="199"/>
      <c r="C298" s="197"/>
      <c r="D298" s="197"/>
      <c r="E298" s="436"/>
      <c r="F298" s="426"/>
    </row>
    <row r="299" spans="1:6" s="181" customFormat="1" ht="10.5">
      <c r="A299" s="187"/>
      <c r="B299" s="209"/>
      <c r="C299" s="197"/>
      <c r="D299" s="197"/>
      <c r="E299" s="436"/>
      <c r="F299" s="426"/>
    </row>
    <row r="300" spans="1:6" s="181" customFormat="1" ht="10.5">
      <c r="A300" s="187"/>
      <c r="B300" s="209"/>
      <c r="C300" s="197"/>
      <c r="D300" s="197"/>
      <c r="E300" s="436"/>
      <c r="F300" s="426"/>
    </row>
    <row r="301" spans="1:6" s="181" customFormat="1" ht="10.5">
      <c r="A301" s="187"/>
      <c r="B301" s="209"/>
      <c r="C301" s="197"/>
      <c r="D301" s="197"/>
      <c r="E301" s="436"/>
      <c r="F301" s="426"/>
    </row>
    <row r="302" spans="1:6" s="181" customFormat="1" ht="10">
      <c r="A302" s="187"/>
      <c r="B302" s="199"/>
      <c r="C302" s="197"/>
      <c r="D302" s="197"/>
      <c r="E302" s="436"/>
      <c r="F302" s="426"/>
    </row>
    <row r="303" spans="1:6" s="181" customFormat="1" ht="10">
      <c r="A303" s="187"/>
      <c r="B303" s="199"/>
      <c r="C303" s="197"/>
      <c r="D303" s="197"/>
      <c r="E303" s="436"/>
      <c r="F303" s="426"/>
    </row>
    <row r="304" spans="1:6" s="181" customFormat="1" ht="10">
      <c r="A304" s="187"/>
      <c r="B304" s="199"/>
      <c r="C304" s="188"/>
      <c r="D304" s="197"/>
      <c r="E304" s="436"/>
      <c r="F304" s="426"/>
    </row>
    <row r="305" spans="1:6" s="181" customFormat="1" ht="10">
      <c r="A305" s="212"/>
      <c r="B305" s="190"/>
      <c r="C305" s="191"/>
      <c r="D305" s="191"/>
      <c r="E305" s="444"/>
      <c r="F305" s="445"/>
    </row>
    <row r="306" spans="1:6" s="181" customFormat="1" ht="10.5" thickBot="1">
      <c r="A306" s="213"/>
      <c r="B306" s="214"/>
      <c r="C306" s="215"/>
      <c r="D306" s="215" t="s">
        <v>547</v>
      </c>
      <c r="E306" s="427"/>
      <c r="F306" s="428">
        <f>SUM(F256:F305)</f>
        <v>0</v>
      </c>
    </row>
    <row r="307" spans="1:6">
      <c r="F307" s="455"/>
    </row>
    <row r="308" spans="1:6">
      <c r="F308" s="455"/>
    </row>
    <row r="309" spans="1:6">
      <c r="F309" s="455"/>
    </row>
    <row r="310" spans="1:6">
      <c r="F310" s="455"/>
    </row>
    <row r="311" spans="1:6">
      <c r="F311" s="455"/>
    </row>
    <row r="312" spans="1:6">
      <c r="F312" s="455"/>
    </row>
    <row r="313" spans="1:6">
      <c r="F313" s="455"/>
    </row>
    <row r="314" spans="1:6">
      <c r="F314" s="455"/>
    </row>
    <row r="315" spans="1:6">
      <c r="F315" s="455"/>
    </row>
    <row r="316" spans="1:6">
      <c r="F316" s="455"/>
    </row>
    <row r="317" spans="1:6">
      <c r="F317" s="455"/>
    </row>
    <row r="318" spans="1:6">
      <c r="F318" s="455"/>
    </row>
    <row r="319" spans="1:6">
      <c r="F319" s="455"/>
    </row>
    <row r="320" spans="1:6">
      <c r="F320" s="455"/>
    </row>
    <row r="321" spans="6:6">
      <c r="F321" s="455"/>
    </row>
    <row r="322" spans="6:6">
      <c r="F322" s="455"/>
    </row>
    <row r="323" spans="6:6">
      <c r="F323" s="455"/>
    </row>
    <row r="324" spans="6:6">
      <c r="F324" s="455"/>
    </row>
    <row r="325" spans="6:6">
      <c r="F325" s="455"/>
    </row>
    <row r="326" spans="6:6">
      <c r="F326" s="455"/>
    </row>
    <row r="327" spans="6:6">
      <c r="F327" s="455"/>
    </row>
    <row r="328" spans="6:6">
      <c r="F328" s="455"/>
    </row>
    <row r="329" spans="6:6">
      <c r="F329" s="455"/>
    </row>
    <row r="330" spans="6:6">
      <c r="F330" s="455"/>
    </row>
    <row r="331" spans="6:6">
      <c r="F331" s="455"/>
    </row>
    <row r="332" spans="6:6">
      <c r="F332" s="455"/>
    </row>
    <row r="333" spans="6:6">
      <c r="F333" s="455"/>
    </row>
    <row r="334" spans="6:6">
      <c r="F334" s="455"/>
    </row>
    <row r="335" spans="6:6">
      <c r="F335" s="455"/>
    </row>
    <row r="336" spans="6:6">
      <c r="F336" s="455"/>
    </row>
    <row r="337" spans="6:6">
      <c r="F337" s="455"/>
    </row>
    <row r="338" spans="6:6">
      <c r="F338" s="455"/>
    </row>
    <row r="339" spans="6:6">
      <c r="F339" s="455"/>
    </row>
    <row r="340" spans="6:6">
      <c r="F340" s="455"/>
    </row>
    <row r="341" spans="6:6">
      <c r="F341" s="455"/>
    </row>
    <row r="342" spans="6:6">
      <c r="F342" s="455"/>
    </row>
    <row r="343" spans="6:6">
      <c r="F343" s="455"/>
    </row>
    <row r="344" spans="6:6">
      <c r="F344" s="455"/>
    </row>
    <row r="345" spans="6:6">
      <c r="F345" s="455"/>
    </row>
    <row r="346" spans="6:6">
      <c r="F346" s="455"/>
    </row>
    <row r="347" spans="6:6">
      <c r="F347" s="455"/>
    </row>
    <row r="348" spans="6:6">
      <c r="F348" s="455"/>
    </row>
    <row r="349" spans="6:6">
      <c r="F349" s="455"/>
    </row>
    <row r="350" spans="6:6">
      <c r="F350" s="455"/>
    </row>
    <row r="351" spans="6:6">
      <c r="F351" s="455"/>
    </row>
    <row r="352" spans="6:6">
      <c r="F352" s="455"/>
    </row>
    <row r="353" spans="6:6">
      <c r="F353" s="455"/>
    </row>
    <row r="354" spans="6:6">
      <c r="F354" s="455"/>
    </row>
    <row r="355" spans="6:6">
      <c r="F355" s="455"/>
    </row>
    <row r="356" spans="6:6">
      <c r="F356" s="455"/>
    </row>
    <row r="357" spans="6:6">
      <c r="F357" s="455"/>
    </row>
    <row r="358" spans="6:6">
      <c r="F358" s="455"/>
    </row>
    <row r="359" spans="6:6">
      <c r="F359" s="455"/>
    </row>
    <row r="360" spans="6:6">
      <c r="F360" s="455"/>
    </row>
    <row r="361" spans="6:6">
      <c r="F361" s="455"/>
    </row>
    <row r="362" spans="6:6">
      <c r="F362" s="455"/>
    </row>
    <row r="363" spans="6:6">
      <c r="F363" s="455"/>
    </row>
    <row r="364" spans="6:6">
      <c r="F364" s="455"/>
    </row>
    <row r="365" spans="6:6">
      <c r="F365" s="455"/>
    </row>
    <row r="366" spans="6:6">
      <c r="F366" s="455"/>
    </row>
    <row r="367" spans="6:6">
      <c r="F367" s="455"/>
    </row>
    <row r="368" spans="6:6">
      <c r="F368" s="455"/>
    </row>
    <row r="369" spans="6:6">
      <c r="F369" s="455"/>
    </row>
    <row r="370" spans="6:6">
      <c r="F370" s="455"/>
    </row>
    <row r="371" spans="6:6">
      <c r="F371" s="455"/>
    </row>
    <row r="372" spans="6:6">
      <c r="F372" s="455"/>
    </row>
    <row r="373" spans="6:6">
      <c r="F373" s="455"/>
    </row>
    <row r="374" spans="6:6">
      <c r="F374" s="455"/>
    </row>
    <row r="375" spans="6:6">
      <c r="F375" s="455"/>
    </row>
    <row r="376" spans="6:6">
      <c r="F376" s="455"/>
    </row>
    <row r="377" spans="6:6">
      <c r="F377" s="455"/>
    </row>
    <row r="378" spans="6:6">
      <c r="F378" s="455"/>
    </row>
    <row r="379" spans="6:6">
      <c r="F379" s="455"/>
    </row>
    <row r="380" spans="6:6">
      <c r="F380" s="455"/>
    </row>
    <row r="381" spans="6:6">
      <c r="F381" s="455"/>
    </row>
    <row r="382" spans="6:6">
      <c r="F382" s="455"/>
    </row>
    <row r="383" spans="6:6">
      <c r="F383" s="455"/>
    </row>
    <row r="384" spans="6:6">
      <c r="F384" s="455"/>
    </row>
    <row r="385" spans="6:6">
      <c r="F385" s="455"/>
    </row>
    <row r="386" spans="6:6">
      <c r="F386" s="455"/>
    </row>
    <row r="387" spans="6:6">
      <c r="F387" s="455"/>
    </row>
    <row r="388" spans="6:6">
      <c r="F388" s="455"/>
    </row>
    <row r="389" spans="6:6">
      <c r="F389" s="455"/>
    </row>
    <row r="390" spans="6:6">
      <c r="F390" s="455"/>
    </row>
    <row r="391" spans="6:6">
      <c r="F391" s="455"/>
    </row>
    <row r="392" spans="6:6">
      <c r="F392" s="455"/>
    </row>
    <row r="393" spans="6:6">
      <c r="F393" s="455"/>
    </row>
    <row r="394" spans="6:6">
      <c r="F394" s="455"/>
    </row>
    <row r="395" spans="6:6">
      <c r="F395" s="455"/>
    </row>
    <row r="396" spans="6:6">
      <c r="F396" s="455"/>
    </row>
    <row r="397" spans="6:6">
      <c r="F397" s="455"/>
    </row>
    <row r="398" spans="6:6">
      <c r="F398" s="455"/>
    </row>
    <row r="399" spans="6:6">
      <c r="F399" s="455"/>
    </row>
    <row r="400" spans="6:6">
      <c r="F400" s="455"/>
    </row>
    <row r="401" spans="6:6">
      <c r="F401" s="455"/>
    </row>
    <row r="402" spans="6:6">
      <c r="F402" s="455"/>
    </row>
    <row r="403" spans="6:6">
      <c r="F403" s="455"/>
    </row>
    <row r="404" spans="6:6">
      <c r="F404" s="455"/>
    </row>
    <row r="405" spans="6:6">
      <c r="F405" s="455"/>
    </row>
    <row r="406" spans="6:6">
      <c r="F406" s="455"/>
    </row>
    <row r="407" spans="6:6">
      <c r="F407" s="455"/>
    </row>
    <row r="408" spans="6:6">
      <c r="F408" s="455"/>
    </row>
    <row r="409" spans="6:6">
      <c r="F409" s="455"/>
    </row>
    <row r="410" spans="6:6">
      <c r="F410" s="455"/>
    </row>
    <row r="411" spans="6:6">
      <c r="F411" s="455"/>
    </row>
    <row r="412" spans="6:6">
      <c r="F412" s="455"/>
    </row>
    <row r="413" spans="6:6">
      <c r="F413" s="455"/>
    </row>
    <row r="414" spans="6:6">
      <c r="F414" s="455"/>
    </row>
    <row r="415" spans="6:6">
      <c r="F415" s="455"/>
    </row>
    <row r="416" spans="6:6">
      <c r="F416" s="455"/>
    </row>
    <row r="417" spans="6:6">
      <c r="F417" s="455"/>
    </row>
    <row r="418" spans="6:6">
      <c r="F418" s="455"/>
    </row>
    <row r="419" spans="6:6">
      <c r="F419" s="455"/>
    </row>
    <row r="420" spans="6:6">
      <c r="F420" s="455"/>
    </row>
    <row r="421" spans="6:6">
      <c r="F421" s="455"/>
    </row>
    <row r="422" spans="6:6">
      <c r="F422" s="455"/>
    </row>
    <row r="423" spans="6:6">
      <c r="F423" s="455"/>
    </row>
    <row r="424" spans="6:6">
      <c r="F424" s="455"/>
    </row>
    <row r="425" spans="6:6">
      <c r="F425" s="455"/>
    </row>
    <row r="426" spans="6:6">
      <c r="F426" s="455"/>
    </row>
    <row r="427" spans="6:6">
      <c r="F427" s="455"/>
    </row>
    <row r="428" spans="6:6">
      <c r="F428" s="455"/>
    </row>
    <row r="429" spans="6:6">
      <c r="F429" s="455"/>
    </row>
    <row r="430" spans="6:6">
      <c r="F430" s="455"/>
    </row>
    <row r="431" spans="6:6">
      <c r="F431" s="455"/>
    </row>
    <row r="432" spans="6:6">
      <c r="F432" s="455"/>
    </row>
    <row r="433" spans="6:6">
      <c r="F433" s="455"/>
    </row>
    <row r="434" spans="6:6">
      <c r="F434" s="455"/>
    </row>
    <row r="435" spans="6:6">
      <c r="F435" s="455"/>
    </row>
    <row r="436" spans="6:6">
      <c r="F436" s="455"/>
    </row>
    <row r="437" spans="6:6">
      <c r="F437" s="455"/>
    </row>
    <row r="438" spans="6:6">
      <c r="F438" s="455"/>
    </row>
    <row r="439" spans="6:6">
      <c r="F439" s="455"/>
    </row>
    <row r="440" spans="6:6">
      <c r="F440" s="455"/>
    </row>
    <row r="441" spans="6:6">
      <c r="F441" s="455"/>
    </row>
    <row r="442" spans="6:6">
      <c r="F442" s="455"/>
    </row>
    <row r="443" spans="6:6">
      <c r="F443" s="455"/>
    </row>
    <row r="444" spans="6:6">
      <c r="F444" s="455"/>
    </row>
    <row r="445" spans="6:6">
      <c r="F445" s="455"/>
    </row>
    <row r="446" spans="6:6">
      <c r="F446" s="455"/>
    </row>
    <row r="447" spans="6:6">
      <c r="F447" s="455"/>
    </row>
    <row r="448" spans="6:6">
      <c r="F448" s="455"/>
    </row>
    <row r="449" spans="6:6">
      <c r="F449" s="455"/>
    </row>
    <row r="450" spans="6:6">
      <c r="F450" s="455"/>
    </row>
    <row r="451" spans="6:6">
      <c r="F451" s="455"/>
    </row>
    <row r="452" spans="6:6">
      <c r="F452" s="455"/>
    </row>
    <row r="453" spans="6:6">
      <c r="F453" s="455"/>
    </row>
    <row r="454" spans="6:6">
      <c r="F454" s="455"/>
    </row>
    <row r="455" spans="6:6">
      <c r="F455" s="455"/>
    </row>
    <row r="456" spans="6:6">
      <c r="F456" s="455"/>
    </row>
    <row r="457" spans="6:6">
      <c r="F457" s="455"/>
    </row>
    <row r="458" spans="6:6">
      <c r="F458" s="455"/>
    </row>
    <row r="459" spans="6:6">
      <c r="F459" s="455"/>
    </row>
    <row r="460" spans="6:6">
      <c r="F460" s="455"/>
    </row>
    <row r="461" spans="6:6">
      <c r="F461" s="455"/>
    </row>
    <row r="462" spans="6:6">
      <c r="F462" s="455"/>
    </row>
    <row r="463" spans="6:6">
      <c r="F463" s="455"/>
    </row>
    <row r="464" spans="6:6">
      <c r="F464" s="455"/>
    </row>
    <row r="465" spans="6:6">
      <c r="F465" s="455"/>
    </row>
    <row r="466" spans="6:6">
      <c r="F466" s="455"/>
    </row>
    <row r="467" spans="6:6">
      <c r="F467" s="455"/>
    </row>
    <row r="468" spans="6:6">
      <c r="F468" s="455"/>
    </row>
    <row r="469" spans="6:6">
      <c r="F469" s="455"/>
    </row>
    <row r="470" spans="6:6">
      <c r="F470" s="455"/>
    </row>
    <row r="471" spans="6:6">
      <c r="F471" s="455"/>
    </row>
    <row r="472" spans="6:6">
      <c r="F472" s="455"/>
    </row>
    <row r="473" spans="6:6">
      <c r="F473" s="455"/>
    </row>
    <row r="474" spans="6:6">
      <c r="F474" s="455"/>
    </row>
    <row r="475" spans="6:6">
      <c r="F475" s="455"/>
    </row>
    <row r="476" spans="6:6">
      <c r="F476" s="455"/>
    </row>
    <row r="477" spans="6:6">
      <c r="F477" s="455"/>
    </row>
    <row r="478" spans="6:6">
      <c r="F478" s="455"/>
    </row>
    <row r="479" spans="6:6">
      <c r="F479" s="455"/>
    </row>
    <row r="480" spans="6:6">
      <c r="F480" s="455"/>
    </row>
    <row r="481" spans="6:6">
      <c r="F481" s="455"/>
    </row>
    <row r="482" spans="6:6">
      <c r="F482" s="455"/>
    </row>
    <row r="483" spans="6:6">
      <c r="F483" s="455"/>
    </row>
    <row r="484" spans="6:6">
      <c r="F484" s="455"/>
    </row>
    <row r="485" spans="6:6">
      <c r="F485" s="455"/>
    </row>
    <row r="486" spans="6:6">
      <c r="F486" s="455"/>
    </row>
    <row r="487" spans="6:6">
      <c r="F487" s="455"/>
    </row>
    <row r="488" spans="6:6">
      <c r="F488" s="455"/>
    </row>
    <row r="489" spans="6:6">
      <c r="F489" s="455"/>
    </row>
    <row r="490" spans="6:6">
      <c r="F490" s="455"/>
    </row>
    <row r="491" spans="6:6">
      <c r="F491" s="455"/>
    </row>
    <row r="492" spans="6:6">
      <c r="F492" s="455"/>
    </row>
    <row r="493" spans="6:6">
      <c r="F493" s="455"/>
    </row>
    <row r="494" spans="6:6">
      <c r="F494" s="455"/>
    </row>
    <row r="495" spans="6:6">
      <c r="F495" s="455"/>
    </row>
    <row r="496" spans="6:6">
      <c r="F496" s="455"/>
    </row>
    <row r="497" spans="6:6">
      <c r="F497" s="455"/>
    </row>
    <row r="498" spans="6:6">
      <c r="F498" s="455"/>
    </row>
    <row r="499" spans="6:6">
      <c r="F499" s="455"/>
    </row>
    <row r="500" spans="6:6">
      <c r="F500" s="455"/>
    </row>
    <row r="501" spans="6:6">
      <c r="F501" s="455"/>
    </row>
    <row r="502" spans="6:6">
      <c r="F502" s="455"/>
    </row>
    <row r="503" spans="6:6">
      <c r="F503" s="455"/>
    </row>
    <row r="504" spans="6:6">
      <c r="F504" s="455"/>
    </row>
    <row r="505" spans="6:6">
      <c r="F505" s="455"/>
    </row>
    <row r="506" spans="6:6">
      <c r="F506" s="455"/>
    </row>
    <row r="507" spans="6:6">
      <c r="F507" s="455"/>
    </row>
    <row r="508" spans="6:6">
      <c r="F508" s="455"/>
    </row>
    <row r="509" spans="6:6">
      <c r="F509" s="455"/>
    </row>
    <row r="510" spans="6:6">
      <c r="F510" s="455"/>
    </row>
    <row r="511" spans="6:6">
      <c r="F511" s="455"/>
    </row>
    <row r="512" spans="6:6">
      <c r="F512" s="455"/>
    </row>
    <row r="513" spans="6:6">
      <c r="F513" s="455"/>
    </row>
    <row r="514" spans="6:6">
      <c r="F514" s="455"/>
    </row>
    <row r="515" spans="6:6">
      <c r="F515" s="455"/>
    </row>
    <row r="516" spans="6:6">
      <c r="F516" s="455"/>
    </row>
    <row r="517" spans="6:6">
      <c r="F517" s="455"/>
    </row>
    <row r="518" spans="6:6">
      <c r="F518" s="455"/>
    </row>
    <row r="519" spans="6:6">
      <c r="F519" s="455"/>
    </row>
    <row r="520" spans="6:6">
      <c r="F520" s="455"/>
    </row>
    <row r="521" spans="6:6">
      <c r="F521" s="455"/>
    </row>
    <row r="522" spans="6:6">
      <c r="F522" s="455"/>
    </row>
    <row r="523" spans="6:6">
      <c r="F523" s="455"/>
    </row>
    <row r="524" spans="6:6">
      <c r="F524" s="455"/>
    </row>
    <row r="525" spans="6:6">
      <c r="F525" s="455"/>
    </row>
    <row r="526" spans="6:6">
      <c r="F526" s="455"/>
    </row>
    <row r="527" spans="6:6">
      <c r="F527" s="455"/>
    </row>
    <row r="528" spans="6:6">
      <c r="F528" s="455"/>
    </row>
    <row r="529" spans="6:6">
      <c r="F529" s="455"/>
    </row>
    <row r="530" spans="6:6">
      <c r="F530" s="455"/>
    </row>
    <row r="531" spans="6:6">
      <c r="F531" s="455"/>
    </row>
    <row r="532" spans="6:6">
      <c r="F532" s="455"/>
    </row>
    <row r="533" spans="6:6">
      <c r="F533" s="455"/>
    </row>
    <row r="534" spans="6:6">
      <c r="F534" s="455"/>
    </row>
    <row r="535" spans="6:6">
      <c r="F535" s="455"/>
    </row>
    <row r="536" spans="6:6">
      <c r="F536" s="455"/>
    </row>
    <row r="537" spans="6:6">
      <c r="F537" s="455"/>
    </row>
  </sheetData>
  <mergeCells count="2">
    <mergeCell ref="A1:F1"/>
    <mergeCell ref="A2:F2"/>
  </mergeCells>
  <pageMargins left="0.70866141732283472" right="0.70866141732283472" top="0.74803149606299213" bottom="0.74803149606299213" header="0.31496062992125984" footer="0.31496062992125984"/>
  <pageSetup scale="71" orientation="portrait" r:id="rId1"/>
  <rowBreaks count="6" manualBreakCount="6">
    <brk id="54" max="16383" man="1"/>
    <brk id="101" max="16383" man="1"/>
    <brk id="137" max="16383" man="1"/>
    <brk id="174" max="16383" man="1"/>
    <brk id="208" max="16383" man="1"/>
    <brk id="24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A24"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1123</v>
      </c>
      <c r="B3" s="116"/>
      <c r="C3" s="117"/>
      <c r="D3" s="117"/>
    </row>
    <row r="4" spans="1:6">
      <c r="A4" s="115"/>
      <c r="B4" s="116"/>
      <c r="C4" s="117"/>
      <c r="D4" s="117"/>
    </row>
    <row r="5" spans="1:6">
      <c r="A5" s="115" t="s">
        <v>1122</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1123</v>
      </c>
      <c r="B53" s="116"/>
      <c r="C53" s="117"/>
      <c r="D53" s="117"/>
    </row>
    <row r="54" spans="1:6">
      <c r="A54" s="115"/>
      <c r="B54" s="116"/>
      <c r="C54" s="117"/>
      <c r="D54" s="117"/>
    </row>
    <row r="55" spans="1:6">
      <c r="A55" s="115" t="s">
        <v>1122</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1123</v>
      </c>
      <c r="B100" s="116"/>
      <c r="C100" s="117"/>
      <c r="D100" s="117"/>
    </row>
    <row r="101" spans="1:6">
      <c r="A101" s="115"/>
      <c r="B101" s="116"/>
      <c r="C101" s="117"/>
      <c r="D101" s="117"/>
    </row>
    <row r="102" spans="1:6">
      <c r="A102" s="115" t="s">
        <v>1122</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1123</v>
      </c>
      <c r="B151" s="116"/>
      <c r="C151" s="117"/>
      <c r="D151" s="117"/>
    </row>
    <row r="152" spans="1:6">
      <c r="A152" s="115"/>
      <c r="B152" s="116"/>
      <c r="C152" s="117"/>
      <c r="D152" s="117"/>
    </row>
    <row r="153" spans="1:6">
      <c r="A153" s="115" t="s">
        <v>1122</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631</v>
      </c>
      <c r="C179" s="12" t="s">
        <v>332</v>
      </c>
      <c r="D179" s="12">
        <v>6</v>
      </c>
      <c r="E179" s="425"/>
      <c r="F179" s="426">
        <f t="shared" si="3"/>
        <v>0</v>
      </c>
    </row>
    <row r="180" spans="1:6">
      <c r="A180" s="164" t="s">
        <v>728</v>
      </c>
      <c r="B180" s="166" t="s">
        <v>642</v>
      </c>
      <c r="C180" s="12" t="s">
        <v>332</v>
      </c>
      <c r="D180" s="12">
        <v>1</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21" t="s">
        <v>691</v>
      </c>
      <c r="C186" s="17" t="s">
        <v>332</v>
      </c>
      <c r="D186" s="9">
        <v>2</v>
      </c>
      <c r="E186" s="425"/>
      <c r="F186" s="426">
        <f t="shared" si="3"/>
        <v>0</v>
      </c>
    </row>
    <row r="187" spans="1:6">
      <c r="A187" s="131" t="s">
        <v>694</v>
      </c>
      <c r="B187" s="166" t="s">
        <v>813</v>
      </c>
      <c r="C187" s="12" t="s">
        <v>332</v>
      </c>
      <c r="D187" s="12">
        <v>1</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1124</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1123</v>
      </c>
      <c r="B200" s="116"/>
      <c r="C200" s="117"/>
      <c r="D200" s="117"/>
    </row>
    <row r="201" spans="1:6">
      <c r="A201" s="115"/>
      <c r="B201" s="116"/>
      <c r="C201" s="117"/>
      <c r="D201" s="117"/>
    </row>
    <row r="202" spans="1:6">
      <c r="A202" s="115" t="s">
        <v>1122</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1080</v>
      </c>
      <c r="C216" s="12" t="s">
        <v>332</v>
      </c>
      <c r="D216" s="12">
        <v>1</v>
      </c>
      <c r="E216" s="425"/>
      <c r="F216" s="426">
        <f t="shared" si="4"/>
        <v>0</v>
      </c>
    </row>
    <row r="217" spans="1:6">
      <c r="A217" s="131" t="s">
        <v>802</v>
      </c>
      <c r="B217" s="158" t="s">
        <v>804</v>
      </c>
      <c r="C217" s="12" t="s">
        <v>332</v>
      </c>
      <c r="D217" s="12">
        <v>1</v>
      </c>
      <c r="E217" s="425"/>
      <c r="F217" s="426">
        <f t="shared" si="4"/>
        <v>0</v>
      </c>
    </row>
    <row r="218" spans="1:6">
      <c r="A218" s="131" t="s">
        <v>799</v>
      </c>
      <c r="B218" s="158" t="s">
        <v>1017</v>
      </c>
      <c r="C218" s="12" t="s">
        <v>332</v>
      </c>
      <c r="D218" s="12">
        <v>1</v>
      </c>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797</v>
      </c>
      <c r="B222" s="158" t="s">
        <v>1080</v>
      </c>
      <c r="C222" s="12" t="s">
        <v>332</v>
      </c>
      <c r="D222" s="12">
        <v>1</v>
      </c>
      <c r="E222" s="425"/>
      <c r="F222" s="426">
        <f t="shared" si="4"/>
        <v>0</v>
      </c>
    </row>
    <row r="223" spans="1:6">
      <c r="A223" s="131" t="s">
        <v>977</v>
      </c>
      <c r="B223" s="158" t="s">
        <v>1014</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631</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3"/>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21" t="s">
        <v>631</v>
      </c>
      <c r="C234" s="17" t="s">
        <v>332</v>
      </c>
      <c r="D234" s="9">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1123</v>
      </c>
      <c r="B248" s="116"/>
      <c r="C248" s="117"/>
      <c r="D248" s="117"/>
    </row>
    <row r="249" spans="1:6">
      <c r="A249" s="115"/>
      <c r="B249" s="116"/>
      <c r="C249" s="117"/>
      <c r="D249" s="117"/>
    </row>
    <row r="250" spans="1:6">
      <c r="A250" s="115" t="s">
        <v>1122</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1123</v>
      </c>
      <c r="B292" s="116"/>
      <c r="C292" s="117"/>
      <c r="D292" s="117"/>
    </row>
    <row r="293" spans="1:6">
      <c r="A293" s="115"/>
      <c r="B293" s="116"/>
      <c r="C293" s="117"/>
      <c r="D293" s="117"/>
    </row>
    <row r="294" spans="1:6">
      <c r="A294" s="115" t="s">
        <v>1122</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7"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D308*E308</f>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1123</v>
      </c>
      <c r="B333" s="116"/>
      <c r="C333" s="117"/>
      <c r="D333" s="117"/>
    </row>
    <row r="334" spans="1:6">
      <c r="A334" s="115"/>
      <c r="B334" s="116"/>
      <c r="C334" s="117"/>
      <c r="D334" s="117"/>
    </row>
    <row r="335" spans="1:6">
      <c r="A335" s="115" t="s">
        <v>1122</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99:F99"/>
    <mergeCell ref="A1:F1"/>
    <mergeCell ref="A2:F2"/>
    <mergeCell ref="A51:F51"/>
    <mergeCell ref="A52:F52"/>
    <mergeCell ref="A98:F98"/>
    <mergeCell ref="A290:F290"/>
    <mergeCell ref="A291:F291"/>
    <mergeCell ref="A331:F331"/>
    <mergeCell ref="A332:F332"/>
    <mergeCell ref="A149:F149"/>
    <mergeCell ref="A150:F150"/>
    <mergeCell ref="A198:F198"/>
    <mergeCell ref="A199:F199"/>
    <mergeCell ref="A246:F246"/>
    <mergeCell ref="A247:F247"/>
  </mergeCells>
  <pageMargins left="0.75" right="0.75" top="1" bottom="1" header="0.5" footer="0.5"/>
  <pageSetup paperSize="9" orientation="portrait" r:id="rId1"/>
  <headerFooter alignWithMargins="0">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A30"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1126</v>
      </c>
      <c r="B3" s="116"/>
      <c r="C3" s="117"/>
      <c r="D3" s="117"/>
    </row>
    <row r="4" spans="1:6">
      <c r="A4" s="115"/>
      <c r="B4" s="116"/>
      <c r="C4" s="117"/>
      <c r="D4" s="117"/>
    </row>
    <row r="5" spans="1:6">
      <c r="A5" s="115" t="s">
        <v>1125</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1126</v>
      </c>
      <c r="B53" s="116"/>
      <c r="C53" s="117"/>
      <c r="D53" s="117"/>
    </row>
    <row r="54" spans="1:6">
      <c r="A54" s="115"/>
      <c r="B54" s="116"/>
      <c r="C54" s="117"/>
      <c r="D54" s="117"/>
    </row>
    <row r="55" spans="1:6">
      <c r="A55" s="115" t="s">
        <v>1125</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1126</v>
      </c>
      <c r="B100" s="116"/>
      <c r="C100" s="117"/>
      <c r="D100" s="117"/>
    </row>
    <row r="101" spans="1:6">
      <c r="A101" s="115"/>
      <c r="B101" s="116"/>
      <c r="C101" s="117"/>
      <c r="D101" s="117"/>
    </row>
    <row r="102" spans="1:6">
      <c r="A102" s="115" t="s">
        <v>1125</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1126</v>
      </c>
      <c r="B151" s="116"/>
      <c r="C151" s="117"/>
      <c r="D151" s="117"/>
    </row>
    <row r="152" spans="1:6">
      <c r="A152" s="115"/>
      <c r="B152" s="116"/>
      <c r="C152" s="117"/>
      <c r="D152" s="117"/>
    </row>
    <row r="153" spans="1:6">
      <c r="A153" s="115" t="s">
        <v>1125</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642</v>
      </c>
      <c r="C179" s="12" t="s">
        <v>332</v>
      </c>
      <c r="D179" s="12">
        <v>1</v>
      </c>
      <c r="E179" s="425"/>
      <c r="F179" s="426">
        <f t="shared" si="3"/>
        <v>0</v>
      </c>
    </row>
    <row r="180" spans="1:6">
      <c r="A180" s="164" t="s">
        <v>728</v>
      </c>
      <c r="B180" s="166" t="s">
        <v>640</v>
      </c>
      <c r="C180" s="12" t="s">
        <v>332</v>
      </c>
      <c r="D180" s="12">
        <v>6</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66" t="s">
        <v>813</v>
      </c>
      <c r="C186" s="12" t="s">
        <v>332</v>
      </c>
      <c r="D186" s="12">
        <v>1</v>
      </c>
      <c r="E186" s="425"/>
      <c r="F186" s="426">
        <f t="shared" si="3"/>
        <v>0</v>
      </c>
    </row>
    <row r="187" spans="1:6">
      <c r="A187" s="131" t="s">
        <v>694</v>
      </c>
      <c r="B187" s="121" t="s">
        <v>679</v>
      </c>
      <c r="C187" s="17" t="s">
        <v>332</v>
      </c>
      <c r="D187" s="9">
        <v>2</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1020</v>
      </c>
      <c r="C193" s="12" t="s">
        <v>332</v>
      </c>
      <c r="D193" s="12">
        <v>1</v>
      </c>
      <c r="E193" s="425"/>
      <c r="F193" s="426">
        <f t="shared" si="3"/>
        <v>0</v>
      </c>
    </row>
    <row r="194" spans="1:6">
      <c r="A194" s="10" t="s">
        <v>661</v>
      </c>
      <c r="B194" s="13" t="s">
        <v>640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1126</v>
      </c>
      <c r="B200" s="116"/>
      <c r="C200" s="117"/>
      <c r="D200" s="117"/>
    </row>
    <row r="201" spans="1:6">
      <c r="A201" s="115"/>
      <c r="B201" s="116"/>
      <c r="C201" s="117"/>
      <c r="D201" s="117"/>
    </row>
    <row r="202" spans="1:6">
      <c r="A202" s="115" t="s">
        <v>1125</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804</v>
      </c>
      <c r="C216" s="12" t="s">
        <v>332</v>
      </c>
      <c r="D216" s="12">
        <v>1</v>
      </c>
      <c r="E216" s="425"/>
      <c r="F216" s="426">
        <f t="shared" si="4"/>
        <v>0</v>
      </c>
    </row>
    <row r="217" spans="1:6">
      <c r="A217" s="131" t="s">
        <v>802</v>
      </c>
      <c r="B217" s="158" t="s">
        <v>1017</v>
      </c>
      <c r="C217" s="12" t="s">
        <v>332</v>
      </c>
      <c r="D217" s="12">
        <v>1</v>
      </c>
      <c r="E217" s="425"/>
      <c r="F217" s="426">
        <f t="shared" si="4"/>
        <v>0</v>
      </c>
    </row>
    <row r="218" spans="1:6">
      <c r="A218" s="131" t="s">
        <v>799</v>
      </c>
      <c r="B218" s="158" t="s">
        <v>798</v>
      </c>
      <c r="C218" s="12" t="s">
        <v>332</v>
      </c>
      <c r="D218" s="12">
        <v>1</v>
      </c>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797</v>
      </c>
      <c r="B222" s="158" t="s">
        <v>1014</v>
      </c>
      <c r="C222" s="12" t="s">
        <v>332</v>
      </c>
      <c r="D222" s="12">
        <v>1</v>
      </c>
      <c r="E222" s="425"/>
      <c r="F222" s="426">
        <f t="shared" si="4"/>
        <v>0</v>
      </c>
    </row>
    <row r="223" spans="1:6">
      <c r="A223" s="131" t="s">
        <v>977</v>
      </c>
      <c r="B223" s="158" t="s">
        <v>798</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3" t="s">
        <v>642</v>
      </c>
      <c r="C229" s="12" t="s">
        <v>332</v>
      </c>
      <c r="D229" s="12">
        <v>1</v>
      </c>
      <c r="E229" s="425"/>
      <c r="F229" s="426">
        <f t="shared" si="4"/>
        <v>0</v>
      </c>
    </row>
    <row r="230" spans="1:6">
      <c r="A230" s="131" t="s">
        <v>648</v>
      </c>
      <c r="B230" s="13" t="s">
        <v>640</v>
      </c>
      <c r="C230" s="12" t="s">
        <v>332</v>
      </c>
      <c r="D230" s="12">
        <v>1</v>
      </c>
      <c r="E230" s="425"/>
      <c r="F230" s="426">
        <f t="shared" si="4"/>
        <v>0</v>
      </c>
    </row>
    <row r="231" spans="1:6">
      <c r="A231" s="131"/>
      <c r="B231" s="121"/>
      <c r="C231" s="17"/>
      <c r="D231" s="9"/>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3" t="s">
        <v>640</v>
      </c>
      <c r="C234" s="12" t="s">
        <v>332</v>
      </c>
      <c r="D234" s="12">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1126</v>
      </c>
      <c r="B248" s="116"/>
      <c r="C248" s="117"/>
      <c r="D248" s="117"/>
    </row>
    <row r="249" spans="1:6">
      <c r="A249" s="115"/>
      <c r="B249" s="116"/>
      <c r="C249" s="117"/>
      <c r="D249" s="117"/>
    </row>
    <row r="250" spans="1:6">
      <c r="A250" s="115" t="s">
        <v>1125</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1126</v>
      </c>
      <c r="B292" s="116"/>
      <c r="C292" s="117"/>
      <c r="D292" s="117"/>
    </row>
    <row r="293" spans="1:6">
      <c r="A293" s="115"/>
      <c r="B293" s="116"/>
      <c r="C293" s="117"/>
      <c r="D293" s="117"/>
    </row>
    <row r="294" spans="1:6">
      <c r="A294" s="115" t="s">
        <v>1125</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1126</v>
      </c>
      <c r="B333" s="116"/>
      <c r="C333" s="117"/>
      <c r="D333" s="117"/>
    </row>
    <row r="334" spans="1:6">
      <c r="A334" s="115"/>
      <c r="B334" s="116"/>
      <c r="C334" s="117"/>
      <c r="D334" s="117"/>
    </row>
    <row r="335" spans="1:6">
      <c r="A335" s="115" t="s">
        <v>1125</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99:F99"/>
    <mergeCell ref="A1:F1"/>
    <mergeCell ref="A2:F2"/>
    <mergeCell ref="A51:F51"/>
    <mergeCell ref="A52:F52"/>
    <mergeCell ref="A98:F98"/>
    <mergeCell ref="A290:F290"/>
    <mergeCell ref="A291:F291"/>
    <mergeCell ref="A331:F331"/>
    <mergeCell ref="A332:F332"/>
    <mergeCell ref="A149:F149"/>
    <mergeCell ref="A150:F150"/>
    <mergeCell ref="A198:F198"/>
    <mergeCell ref="A199:F199"/>
    <mergeCell ref="A246:F246"/>
    <mergeCell ref="A247:F247"/>
  </mergeCells>
  <pageMargins left="0.75" right="0.75" top="1" bottom="1" header="0.5" footer="0.5"/>
  <pageSetup paperSize="9" scale="99" orientation="portrait" r:id="rId1"/>
  <headerFooter alignWithMargins="0">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30"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1128</v>
      </c>
      <c r="B3" s="116"/>
      <c r="C3" s="117"/>
      <c r="D3" s="117"/>
    </row>
    <row r="4" spans="1:6">
      <c r="A4" s="115"/>
      <c r="B4" s="116"/>
      <c r="C4" s="117"/>
      <c r="D4" s="117"/>
    </row>
    <row r="5" spans="1:6">
      <c r="A5" s="115" t="s">
        <v>1127</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1128</v>
      </c>
      <c r="B53" s="116"/>
      <c r="C53" s="117"/>
      <c r="D53" s="117"/>
    </row>
    <row r="54" spans="1:6">
      <c r="A54" s="115"/>
      <c r="B54" s="116"/>
      <c r="C54" s="117"/>
      <c r="D54" s="117"/>
    </row>
    <row r="55" spans="1:6">
      <c r="A55" s="115" t="s">
        <v>1127</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1128</v>
      </c>
      <c r="B100" s="116"/>
      <c r="C100" s="117"/>
      <c r="D100" s="117"/>
    </row>
    <row r="101" spans="1:6">
      <c r="A101" s="115"/>
      <c r="B101" s="116"/>
      <c r="C101" s="117"/>
      <c r="D101" s="117"/>
    </row>
    <row r="102" spans="1:6">
      <c r="A102" s="115" t="s">
        <v>1127</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1128</v>
      </c>
      <c r="B151" s="116"/>
      <c r="C151" s="117"/>
      <c r="D151" s="117"/>
    </row>
    <row r="152" spans="1:6">
      <c r="A152" s="115"/>
      <c r="B152" s="116"/>
      <c r="C152" s="117"/>
      <c r="D152" s="117"/>
    </row>
    <row r="153" spans="1:6">
      <c r="A153" s="115" t="s">
        <v>1127</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642</v>
      </c>
      <c r="C179" s="12" t="s">
        <v>332</v>
      </c>
      <c r="D179" s="12">
        <v>1</v>
      </c>
      <c r="E179" s="425"/>
      <c r="F179" s="426">
        <f t="shared" si="3"/>
        <v>0</v>
      </c>
    </row>
    <row r="180" spans="1:6">
      <c r="A180" s="164" t="s">
        <v>728</v>
      </c>
      <c r="B180" s="166" t="s">
        <v>640</v>
      </c>
      <c r="C180" s="12" t="s">
        <v>332</v>
      </c>
      <c r="D180" s="12">
        <v>6</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66" t="s">
        <v>813</v>
      </c>
      <c r="C186" s="12" t="s">
        <v>332</v>
      </c>
      <c r="D186" s="12">
        <v>1</v>
      </c>
      <c r="E186" s="425"/>
      <c r="F186" s="426">
        <f t="shared" si="3"/>
        <v>0</v>
      </c>
    </row>
    <row r="187" spans="1:6">
      <c r="A187" s="131" t="s">
        <v>694</v>
      </c>
      <c r="B187" s="121" t="s">
        <v>679</v>
      </c>
      <c r="C187" s="17" t="s">
        <v>332</v>
      </c>
      <c r="D187" s="9">
        <v>2</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1020</v>
      </c>
      <c r="C193" s="12" t="s">
        <v>332</v>
      </c>
      <c r="D193" s="12">
        <v>1</v>
      </c>
      <c r="E193" s="425"/>
      <c r="F193" s="426">
        <f t="shared" si="3"/>
        <v>0</v>
      </c>
    </row>
    <row r="194" spans="1:6">
      <c r="A194" s="10" t="s">
        <v>661</v>
      </c>
      <c r="B194" s="13" t="s">
        <v>640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1128</v>
      </c>
      <c r="B200" s="116"/>
      <c r="C200" s="117"/>
      <c r="D200" s="117"/>
    </row>
    <row r="201" spans="1:6">
      <c r="A201" s="115"/>
      <c r="B201" s="116"/>
      <c r="C201" s="117"/>
      <c r="D201" s="117"/>
    </row>
    <row r="202" spans="1:6">
      <c r="A202" s="115" t="s">
        <v>1127</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804</v>
      </c>
      <c r="C216" s="12" t="s">
        <v>332</v>
      </c>
      <c r="D216" s="12">
        <v>1</v>
      </c>
      <c r="E216" s="425"/>
      <c r="F216" s="426">
        <f t="shared" si="4"/>
        <v>0</v>
      </c>
    </row>
    <row r="217" spans="1:6">
      <c r="A217" s="131" t="s">
        <v>802</v>
      </c>
      <c r="B217" s="158" t="s">
        <v>1017</v>
      </c>
      <c r="C217" s="12" t="s">
        <v>332</v>
      </c>
      <c r="D217" s="12">
        <v>1</v>
      </c>
      <c r="E217" s="425"/>
      <c r="F217" s="426">
        <f t="shared" si="4"/>
        <v>0</v>
      </c>
    </row>
    <row r="218" spans="1:6">
      <c r="A218" s="131" t="s">
        <v>799</v>
      </c>
      <c r="B218" s="158" t="s">
        <v>798</v>
      </c>
      <c r="C218" s="12" t="s">
        <v>332</v>
      </c>
      <c r="D218" s="12">
        <v>1</v>
      </c>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797</v>
      </c>
      <c r="B222" s="158" t="s">
        <v>1014</v>
      </c>
      <c r="C222" s="12" t="s">
        <v>332</v>
      </c>
      <c r="D222" s="12">
        <v>1</v>
      </c>
      <c r="E222" s="425"/>
      <c r="F222" s="426">
        <f t="shared" si="4"/>
        <v>0</v>
      </c>
    </row>
    <row r="223" spans="1:6">
      <c r="A223" s="131" t="s">
        <v>977</v>
      </c>
      <c r="B223" s="158" t="s">
        <v>798</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3" t="s">
        <v>642</v>
      </c>
      <c r="C229" s="12" t="s">
        <v>332</v>
      </c>
      <c r="D229" s="12">
        <v>1</v>
      </c>
      <c r="E229" s="425"/>
      <c r="F229" s="426">
        <f t="shared" si="4"/>
        <v>0</v>
      </c>
    </row>
    <row r="230" spans="1:6">
      <c r="A230" s="131" t="s">
        <v>648</v>
      </c>
      <c r="B230" s="13" t="s">
        <v>640</v>
      </c>
      <c r="C230" s="12" t="s">
        <v>332</v>
      </c>
      <c r="D230" s="12">
        <v>1</v>
      </c>
      <c r="E230" s="425"/>
      <c r="F230" s="426">
        <f t="shared" si="4"/>
        <v>0</v>
      </c>
    </row>
    <row r="231" spans="1:6">
      <c r="A231" s="131"/>
      <c r="B231" s="121"/>
      <c r="C231" s="17"/>
      <c r="D231" s="9"/>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3" t="s">
        <v>640</v>
      </c>
      <c r="C234" s="12" t="s">
        <v>332</v>
      </c>
      <c r="D234" s="12">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1128</v>
      </c>
      <c r="B248" s="116"/>
      <c r="C248" s="117"/>
      <c r="D248" s="117"/>
    </row>
    <row r="249" spans="1:6">
      <c r="A249" s="115"/>
      <c r="B249" s="116"/>
      <c r="C249" s="117"/>
      <c r="D249" s="117"/>
    </row>
    <row r="250" spans="1:6">
      <c r="A250" s="115" t="s">
        <v>1127</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1128</v>
      </c>
      <c r="B292" s="116"/>
      <c r="C292" s="117"/>
      <c r="D292" s="117"/>
    </row>
    <row r="293" spans="1:6">
      <c r="A293" s="115"/>
      <c r="B293" s="116"/>
      <c r="C293" s="117"/>
      <c r="D293" s="117"/>
    </row>
    <row r="294" spans="1:6">
      <c r="A294" s="115" t="s">
        <v>1127</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1128</v>
      </c>
      <c r="B333" s="116"/>
      <c r="C333" s="117"/>
      <c r="D333" s="117"/>
    </row>
    <row r="334" spans="1:6">
      <c r="A334" s="115"/>
      <c r="B334" s="116"/>
      <c r="C334" s="117"/>
      <c r="D334" s="117"/>
    </row>
    <row r="335" spans="1:6">
      <c r="A335" s="115" t="s">
        <v>1127</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99:F99"/>
    <mergeCell ref="A1:F1"/>
    <mergeCell ref="A2:F2"/>
    <mergeCell ref="A51:F51"/>
    <mergeCell ref="A52:F52"/>
    <mergeCell ref="A98:F98"/>
    <mergeCell ref="A290:F290"/>
    <mergeCell ref="A291:F291"/>
    <mergeCell ref="A331:F331"/>
    <mergeCell ref="A332:F332"/>
    <mergeCell ref="A149:F149"/>
    <mergeCell ref="A150:F150"/>
    <mergeCell ref="A198:F198"/>
    <mergeCell ref="A199:F199"/>
    <mergeCell ref="A246:F246"/>
    <mergeCell ref="A247:F247"/>
  </mergeCells>
  <pageMargins left="0.75" right="0.75" top="1" bottom="1" header="0.5" footer="0.5"/>
  <pageSetup paperSize="9" scale="99" orientation="portrait"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30"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1130</v>
      </c>
      <c r="B3" s="116"/>
      <c r="C3" s="117"/>
      <c r="D3" s="117"/>
    </row>
    <row r="4" spans="1:6">
      <c r="A4" s="115"/>
      <c r="B4" s="116"/>
      <c r="C4" s="117"/>
      <c r="D4" s="117"/>
    </row>
    <row r="5" spans="1:6">
      <c r="A5" s="115" t="s">
        <v>1129</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1130</v>
      </c>
      <c r="B53" s="116"/>
      <c r="C53" s="117"/>
      <c r="D53" s="117"/>
    </row>
    <row r="54" spans="1:6">
      <c r="A54" s="115"/>
      <c r="B54" s="116"/>
      <c r="C54" s="117"/>
      <c r="D54" s="117"/>
    </row>
    <row r="55" spans="1:6">
      <c r="A55" s="115" t="s">
        <v>1129</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1130</v>
      </c>
      <c r="B100" s="116"/>
      <c r="C100" s="117"/>
      <c r="D100" s="117"/>
    </row>
    <row r="101" spans="1:6">
      <c r="A101" s="115"/>
      <c r="B101" s="116"/>
      <c r="C101" s="117"/>
      <c r="D101" s="117"/>
    </row>
    <row r="102" spans="1:6">
      <c r="A102" s="115" t="s">
        <v>1129</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1130</v>
      </c>
      <c r="B151" s="116"/>
      <c r="C151" s="117"/>
      <c r="D151" s="117"/>
    </row>
    <row r="152" spans="1:6">
      <c r="A152" s="115"/>
      <c r="B152" s="116"/>
      <c r="C152" s="117"/>
      <c r="D152" s="117"/>
    </row>
    <row r="153" spans="1:6">
      <c r="A153" s="115" t="s">
        <v>1129</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642</v>
      </c>
      <c r="C179" s="12" t="s">
        <v>332</v>
      </c>
      <c r="D179" s="12">
        <v>1</v>
      </c>
      <c r="E179" s="425"/>
      <c r="F179" s="426">
        <f t="shared" si="3"/>
        <v>0</v>
      </c>
    </row>
    <row r="180" spans="1:6">
      <c r="A180" s="164" t="s">
        <v>728</v>
      </c>
      <c r="B180" s="166" t="s">
        <v>640</v>
      </c>
      <c r="C180" s="12" t="s">
        <v>332</v>
      </c>
      <c r="D180" s="12">
        <v>6</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66" t="s">
        <v>813</v>
      </c>
      <c r="C186" s="12" t="s">
        <v>332</v>
      </c>
      <c r="D186" s="12">
        <v>1</v>
      </c>
      <c r="E186" s="425"/>
      <c r="F186" s="426">
        <f t="shared" si="3"/>
        <v>0</v>
      </c>
    </row>
    <row r="187" spans="1:6">
      <c r="A187" s="131" t="s">
        <v>694</v>
      </c>
      <c r="B187" s="121" t="s">
        <v>679</v>
      </c>
      <c r="C187" s="17" t="s">
        <v>332</v>
      </c>
      <c r="D187" s="9">
        <v>2</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1020</v>
      </c>
      <c r="C193" s="12" t="s">
        <v>332</v>
      </c>
      <c r="D193" s="12">
        <v>1</v>
      </c>
      <c r="E193" s="425"/>
      <c r="F193" s="426">
        <f t="shared" si="3"/>
        <v>0</v>
      </c>
    </row>
    <row r="194" spans="1:6">
      <c r="A194" s="10" t="s">
        <v>661</v>
      </c>
      <c r="B194" s="13" t="s">
        <v>640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1130</v>
      </c>
      <c r="B200" s="116"/>
      <c r="C200" s="117"/>
      <c r="D200" s="117"/>
    </row>
    <row r="201" spans="1:6">
      <c r="A201" s="115"/>
      <c r="B201" s="116"/>
      <c r="C201" s="117"/>
      <c r="D201" s="117"/>
    </row>
    <row r="202" spans="1:6">
      <c r="A202" s="115" t="s">
        <v>1129</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804</v>
      </c>
      <c r="C216" s="12" t="s">
        <v>332</v>
      </c>
      <c r="D216" s="12">
        <v>1</v>
      </c>
      <c r="E216" s="425"/>
      <c r="F216" s="426">
        <f t="shared" si="4"/>
        <v>0</v>
      </c>
    </row>
    <row r="217" spans="1:6">
      <c r="A217" s="131" t="s">
        <v>802</v>
      </c>
      <c r="B217" s="158" t="s">
        <v>1017</v>
      </c>
      <c r="C217" s="12" t="s">
        <v>332</v>
      </c>
      <c r="D217" s="12">
        <v>1</v>
      </c>
      <c r="E217" s="425"/>
      <c r="F217" s="426">
        <f t="shared" si="4"/>
        <v>0</v>
      </c>
    </row>
    <row r="218" spans="1:6">
      <c r="A218" s="131" t="s">
        <v>799</v>
      </c>
      <c r="B218" s="158" t="s">
        <v>798</v>
      </c>
      <c r="C218" s="12" t="s">
        <v>332</v>
      </c>
      <c r="D218" s="12">
        <v>1</v>
      </c>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797</v>
      </c>
      <c r="B222" s="158" t="s">
        <v>1014</v>
      </c>
      <c r="C222" s="12" t="s">
        <v>332</v>
      </c>
      <c r="D222" s="12">
        <v>1</v>
      </c>
      <c r="E222" s="425"/>
      <c r="F222" s="426">
        <f t="shared" si="4"/>
        <v>0</v>
      </c>
    </row>
    <row r="223" spans="1:6">
      <c r="A223" s="131" t="s">
        <v>977</v>
      </c>
      <c r="B223" s="158" t="s">
        <v>798</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3" t="s">
        <v>642</v>
      </c>
      <c r="C229" s="12" t="s">
        <v>332</v>
      </c>
      <c r="D229" s="12">
        <v>1</v>
      </c>
      <c r="E229" s="425"/>
      <c r="F229" s="426">
        <f t="shared" si="4"/>
        <v>0</v>
      </c>
    </row>
    <row r="230" spans="1:6">
      <c r="A230" s="131" t="s">
        <v>648</v>
      </c>
      <c r="B230" s="13" t="s">
        <v>640</v>
      </c>
      <c r="C230" s="12" t="s">
        <v>332</v>
      </c>
      <c r="D230" s="12">
        <v>1</v>
      </c>
      <c r="E230" s="425"/>
      <c r="F230" s="426">
        <f t="shared" si="4"/>
        <v>0</v>
      </c>
    </row>
    <row r="231" spans="1:6">
      <c r="A231" s="131"/>
      <c r="B231" s="121"/>
      <c r="C231" s="17"/>
      <c r="D231" s="9"/>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3" t="s">
        <v>640</v>
      </c>
      <c r="C234" s="12" t="s">
        <v>332</v>
      </c>
      <c r="D234" s="12">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1130</v>
      </c>
      <c r="B248" s="116"/>
      <c r="C248" s="117"/>
      <c r="D248" s="117"/>
    </row>
    <row r="249" spans="1:6">
      <c r="A249" s="115"/>
      <c r="B249" s="116"/>
      <c r="C249" s="117"/>
      <c r="D249" s="117"/>
    </row>
    <row r="250" spans="1:6">
      <c r="A250" s="115" t="s">
        <v>1129</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1130</v>
      </c>
      <c r="B292" s="116"/>
      <c r="C292" s="117"/>
      <c r="D292" s="117"/>
    </row>
    <row r="293" spans="1:6">
      <c r="A293" s="115"/>
      <c r="B293" s="116"/>
      <c r="C293" s="117"/>
      <c r="D293" s="117"/>
    </row>
    <row r="294" spans="1:6">
      <c r="A294" s="115" t="s">
        <v>1129</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1130</v>
      </c>
      <c r="B333" s="116"/>
      <c r="C333" s="117"/>
      <c r="D333" s="117"/>
    </row>
    <row r="334" spans="1:6">
      <c r="A334" s="115"/>
      <c r="B334" s="116"/>
      <c r="C334" s="117"/>
      <c r="D334" s="117"/>
    </row>
    <row r="335" spans="1:6">
      <c r="A335" s="115" t="s">
        <v>1129</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99:F99"/>
    <mergeCell ref="A1:F1"/>
    <mergeCell ref="A2:F2"/>
    <mergeCell ref="A51:F51"/>
    <mergeCell ref="A52:F52"/>
    <mergeCell ref="A98:F98"/>
    <mergeCell ref="A290:F290"/>
    <mergeCell ref="A291:F291"/>
    <mergeCell ref="A331:F331"/>
    <mergeCell ref="A332:F332"/>
    <mergeCell ref="A149:F149"/>
    <mergeCell ref="A150:F150"/>
    <mergeCell ref="A198:F198"/>
    <mergeCell ref="A199:F199"/>
    <mergeCell ref="A246:F246"/>
    <mergeCell ref="A247:F247"/>
  </mergeCells>
  <pageMargins left="0.75" right="0.75" top="1" bottom="1" header="0.5" footer="0.5"/>
  <pageSetup paperSize="9"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
  <sheetViews>
    <sheetView view="pageBreakPreview" topLeftCell="A35" zoomScale="90" zoomScaleNormal="100" zoomScaleSheetLayoutView="9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1132</v>
      </c>
      <c r="B3" s="116"/>
      <c r="C3" s="117"/>
      <c r="D3" s="117"/>
    </row>
    <row r="4" spans="1:6">
      <c r="A4" s="115"/>
      <c r="B4" s="116"/>
      <c r="C4" s="117"/>
      <c r="D4" s="117"/>
    </row>
    <row r="5" spans="1:6">
      <c r="A5" s="115" t="s">
        <v>1131</v>
      </c>
      <c r="B5" s="116"/>
      <c r="C5" s="117"/>
      <c r="D5" s="117"/>
    </row>
    <row r="6" spans="1:6" ht="13.5" thickBot="1">
      <c r="A6" s="15"/>
      <c r="C6" s="150"/>
      <c r="D6" s="150"/>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31"/>
      <c r="B37" s="135"/>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3.69</v>
      </c>
      <c r="E40" s="425"/>
      <c r="F40" s="426">
        <f t="shared" si="0"/>
        <v>0</v>
      </c>
    </row>
    <row r="41" spans="1:6">
      <c r="A41" s="131"/>
      <c r="B41" s="13"/>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8.61</v>
      </c>
      <c r="E44" s="425"/>
      <c r="F44" s="426">
        <f t="shared" si="0"/>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1132</v>
      </c>
      <c r="B53" s="116"/>
      <c r="C53" s="117"/>
      <c r="D53" s="117"/>
    </row>
    <row r="54" spans="1:6">
      <c r="A54" s="115"/>
      <c r="B54" s="116"/>
      <c r="C54" s="117"/>
      <c r="D54" s="117"/>
    </row>
    <row r="55" spans="1:6">
      <c r="A55" s="115" t="s">
        <v>1131</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 t="shared" ref="F61:F91" si="1">D61*E61</f>
        <v>0</v>
      </c>
    </row>
    <row r="62" spans="1:6">
      <c r="A62" s="131"/>
      <c r="B62" s="13"/>
      <c r="C62" s="12"/>
      <c r="D62" s="12"/>
      <c r="E62" s="425"/>
      <c r="F62" s="426">
        <f t="shared" si="1"/>
        <v>0</v>
      </c>
    </row>
    <row r="63" spans="1:6">
      <c r="A63" s="131"/>
      <c r="B63" s="135" t="s">
        <v>841</v>
      </c>
      <c r="C63" s="12"/>
      <c r="D63" s="9"/>
      <c r="E63" s="440"/>
      <c r="F63" s="426">
        <f t="shared" si="1"/>
        <v>0</v>
      </c>
    </row>
    <row r="64" spans="1:6">
      <c r="A64" s="131"/>
      <c r="B64" s="13"/>
      <c r="C64" s="12"/>
      <c r="D64" s="9"/>
      <c r="E64" s="425"/>
      <c r="F64" s="426">
        <f t="shared" si="1"/>
        <v>0</v>
      </c>
    </row>
    <row r="65" spans="1:6" ht="20">
      <c r="A65" s="131" t="s">
        <v>840</v>
      </c>
      <c r="B65" s="158" t="s">
        <v>839</v>
      </c>
      <c r="C65" s="12" t="s">
        <v>533</v>
      </c>
      <c r="D65" s="9">
        <v>40</v>
      </c>
      <c r="E65" s="425"/>
      <c r="F65" s="426">
        <f t="shared" si="1"/>
        <v>0</v>
      </c>
    </row>
    <row r="66" spans="1:6">
      <c r="A66" s="131"/>
      <c r="B66" s="161"/>
      <c r="C66" s="12"/>
      <c r="D66" s="12"/>
      <c r="E66" s="425"/>
      <c r="F66" s="426">
        <f t="shared" si="1"/>
        <v>0</v>
      </c>
    </row>
    <row r="67" spans="1:6">
      <c r="A67" s="162"/>
      <c r="B67" s="163" t="s">
        <v>556</v>
      </c>
      <c r="C67" s="12"/>
      <c r="D67" s="12"/>
      <c r="E67" s="425"/>
      <c r="F67" s="426">
        <f t="shared" si="1"/>
        <v>0</v>
      </c>
    </row>
    <row r="68" spans="1:6">
      <c r="A68" s="162"/>
      <c r="B68" s="163"/>
      <c r="C68" s="12"/>
      <c r="D68" s="12"/>
      <c r="E68" s="425"/>
      <c r="F68" s="426">
        <f t="shared" si="1"/>
        <v>0</v>
      </c>
    </row>
    <row r="69" spans="1:6">
      <c r="A69" s="164"/>
      <c r="B69" s="165" t="s">
        <v>838</v>
      </c>
      <c r="C69" s="12"/>
      <c r="D69" s="12"/>
      <c r="E69" s="425"/>
      <c r="F69" s="426">
        <f t="shared" si="1"/>
        <v>0</v>
      </c>
    </row>
    <row r="70" spans="1:6">
      <c r="A70" s="164"/>
      <c r="B70" s="166"/>
      <c r="C70" s="12"/>
      <c r="D70" s="12"/>
      <c r="E70" s="425"/>
      <c r="F70" s="426">
        <f t="shared" si="1"/>
        <v>0</v>
      </c>
    </row>
    <row r="71" spans="1:6">
      <c r="A71" s="164"/>
      <c r="B71" s="167" t="s">
        <v>837</v>
      </c>
      <c r="C71" s="12"/>
      <c r="D71" s="12"/>
      <c r="E71" s="425"/>
      <c r="F71" s="426">
        <f t="shared" si="1"/>
        <v>0</v>
      </c>
    </row>
    <row r="72" spans="1:6">
      <c r="A72" s="131"/>
      <c r="B72" s="134"/>
      <c r="C72" s="12"/>
      <c r="D72" s="12"/>
      <c r="E72" s="425"/>
      <c r="F72" s="426">
        <f t="shared" si="1"/>
        <v>0</v>
      </c>
    </row>
    <row r="73" spans="1:6">
      <c r="A73" s="131"/>
      <c r="B73" s="134" t="s">
        <v>836</v>
      </c>
      <c r="C73" s="12"/>
      <c r="D73" s="12"/>
      <c r="E73" s="425"/>
      <c r="F73" s="426">
        <f t="shared" si="1"/>
        <v>0</v>
      </c>
    </row>
    <row r="74" spans="1:6">
      <c r="A74" s="131"/>
      <c r="B74" s="134"/>
      <c r="C74" s="12"/>
      <c r="D74" s="12"/>
      <c r="E74" s="425"/>
      <c r="F74" s="426">
        <f t="shared" si="1"/>
        <v>0</v>
      </c>
    </row>
    <row r="75" spans="1:6" ht="40">
      <c r="A75" s="131"/>
      <c r="B75" s="11" t="s">
        <v>835</v>
      </c>
      <c r="C75" s="12"/>
      <c r="D75" s="12"/>
      <c r="E75" s="425"/>
      <c r="F75" s="426">
        <f t="shared" si="1"/>
        <v>0</v>
      </c>
    </row>
    <row r="76" spans="1:6">
      <c r="A76" s="131"/>
      <c r="B76" s="134"/>
      <c r="C76" s="12"/>
      <c r="D76" s="12"/>
      <c r="E76" s="425"/>
      <c r="F76" s="426">
        <f t="shared" si="1"/>
        <v>0</v>
      </c>
    </row>
    <row r="77" spans="1:6">
      <c r="A77" s="131" t="s">
        <v>834</v>
      </c>
      <c r="B77" s="158" t="s">
        <v>833</v>
      </c>
      <c r="C77" s="12" t="s">
        <v>537</v>
      </c>
      <c r="D77" s="159">
        <v>0.46</v>
      </c>
      <c r="E77" s="425"/>
      <c r="F77" s="426">
        <f t="shared" si="1"/>
        <v>0</v>
      </c>
    </row>
    <row r="78" spans="1:6">
      <c r="A78" s="139"/>
      <c r="B78" s="16"/>
      <c r="C78" s="16"/>
      <c r="D78" s="16"/>
      <c r="E78" s="430"/>
      <c r="F78" s="426">
        <f t="shared" si="1"/>
        <v>0</v>
      </c>
    </row>
    <row r="79" spans="1:6">
      <c r="A79" s="131"/>
      <c r="B79" s="134" t="s">
        <v>832</v>
      </c>
      <c r="C79" s="12"/>
      <c r="D79" s="159"/>
      <c r="E79" s="425"/>
      <c r="F79" s="426">
        <f t="shared" si="1"/>
        <v>0</v>
      </c>
    </row>
    <row r="80" spans="1:6">
      <c r="A80" s="131"/>
      <c r="B80" s="134"/>
      <c r="C80" s="12"/>
      <c r="D80" s="159"/>
      <c r="E80" s="425"/>
      <c r="F80" s="426">
        <f t="shared" si="1"/>
        <v>0</v>
      </c>
    </row>
    <row r="81" spans="1:6" ht="40">
      <c r="A81" s="131"/>
      <c r="B81" s="11" t="s">
        <v>831</v>
      </c>
      <c r="C81" s="12"/>
      <c r="D81" s="159"/>
      <c r="E81" s="425"/>
      <c r="F81" s="426">
        <f t="shared" si="1"/>
        <v>0</v>
      </c>
    </row>
    <row r="82" spans="1:6">
      <c r="A82" s="131"/>
      <c r="B82" s="158"/>
      <c r="C82" s="12"/>
      <c r="D82" s="159"/>
      <c r="E82" s="425"/>
      <c r="F82" s="426">
        <f t="shared" si="1"/>
        <v>0</v>
      </c>
    </row>
    <row r="83" spans="1:6">
      <c r="A83" s="131" t="s">
        <v>830</v>
      </c>
      <c r="B83" s="158" t="s">
        <v>829</v>
      </c>
      <c r="C83" s="12" t="s">
        <v>537</v>
      </c>
      <c r="D83" s="159">
        <v>12.3</v>
      </c>
      <c r="E83" s="425"/>
      <c r="F83" s="426">
        <f t="shared" si="1"/>
        <v>0</v>
      </c>
    </row>
    <row r="84" spans="1:6">
      <c r="A84" s="139"/>
      <c r="B84" s="16"/>
      <c r="C84" s="16"/>
      <c r="D84" s="16"/>
      <c r="E84" s="430"/>
      <c r="F84" s="426">
        <f t="shared" si="1"/>
        <v>0</v>
      </c>
    </row>
    <row r="85" spans="1:6">
      <c r="A85" s="131"/>
      <c r="B85" s="134" t="s">
        <v>828</v>
      </c>
      <c r="C85" s="12"/>
      <c r="D85" s="12"/>
      <c r="E85" s="441"/>
      <c r="F85" s="426">
        <f t="shared" si="1"/>
        <v>0</v>
      </c>
    </row>
    <row r="86" spans="1:6">
      <c r="A86" s="131"/>
      <c r="B86" s="11"/>
      <c r="C86" s="12"/>
      <c r="D86" s="12"/>
      <c r="E86" s="441"/>
      <c r="F86" s="426">
        <f t="shared" si="1"/>
        <v>0</v>
      </c>
    </row>
    <row r="87" spans="1:6">
      <c r="A87" s="131"/>
      <c r="B87" s="134" t="s">
        <v>827</v>
      </c>
      <c r="C87" s="12"/>
      <c r="D87" s="12"/>
      <c r="E87" s="425"/>
      <c r="F87" s="426">
        <f t="shared" si="1"/>
        <v>0</v>
      </c>
    </row>
    <row r="88" spans="1:6">
      <c r="A88" s="131"/>
      <c r="B88" s="13"/>
      <c r="C88" s="12"/>
      <c r="D88" s="12"/>
      <c r="E88" s="425"/>
      <c r="F88" s="426">
        <f t="shared" si="1"/>
        <v>0</v>
      </c>
    </row>
    <row r="89" spans="1:6" ht="20">
      <c r="A89" s="131"/>
      <c r="B89" s="11" t="s">
        <v>826</v>
      </c>
      <c r="C89" s="12"/>
      <c r="D89" s="12"/>
      <c r="E89" s="425"/>
      <c r="F89" s="426">
        <f t="shared" si="1"/>
        <v>0</v>
      </c>
    </row>
    <row r="90" spans="1:6">
      <c r="A90" s="131"/>
      <c r="B90" s="11"/>
      <c r="C90" s="12"/>
      <c r="D90" s="12"/>
      <c r="E90" s="425"/>
      <c r="F90" s="426">
        <f t="shared" si="1"/>
        <v>0</v>
      </c>
    </row>
    <row r="91" spans="1:6">
      <c r="A91" s="131" t="s">
        <v>562</v>
      </c>
      <c r="B91" s="13" t="s">
        <v>825</v>
      </c>
      <c r="C91" s="12" t="s">
        <v>537</v>
      </c>
      <c r="D91" s="159">
        <v>0.46</v>
      </c>
      <c r="E91" s="425"/>
      <c r="F91" s="426">
        <f t="shared" si="1"/>
        <v>0</v>
      </c>
    </row>
    <row r="92" spans="1:6">
      <c r="A92" s="131"/>
      <c r="B92" s="13"/>
      <c r="C92" s="12"/>
      <c r="D92" s="159"/>
      <c r="E92" s="425"/>
      <c r="F92" s="426"/>
    </row>
    <row r="93" spans="1:6">
      <c r="A93" s="131"/>
      <c r="B93" s="134"/>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1132</v>
      </c>
      <c r="B101" s="116"/>
      <c r="C101" s="117"/>
      <c r="D101" s="117"/>
    </row>
    <row r="102" spans="1:6">
      <c r="A102" s="115"/>
      <c r="B102" s="116"/>
      <c r="C102" s="117"/>
      <c r="D102" s="117"/>
    </row>
    <row r="103" spans="1:6">
      <c r="A103" s="115" t="s">
        <v>1131</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v>12.3</v>
      </c>
      <c r="E111" s="425"/>
      <c r="F111" s="426">
        <f t="shared" ref="F111:F137" si="2">D111*E111</f>
        <v>0</v>
      </c>
    </row>
    <row r="112" spans="1:6">
      <c r="A112" s="131"/>
      <c r="B112" s="161"/>
      <c r="C112" s="12"/>
      <c r="D112" s="159"/>
      <c r="E112" s="425"/>
      <c r="F112" s="426">
        <f t="shared" si="2"/>
        <v>0</v>
      </c>
    </row>
    <row r="113" spans="1:6">
      <c r="A113" s="131"/>
      <c r="B113" s="134" t="s">
        <v>555</v>
      </c>
      <c r="C113" s="12"/>
      <c r="D113" s="12"/>
      <c r="E113" s="436"/>
      <c r="F113" s="426">
        <f t="shared" si="2"/>
        <v>0</v>
      </c>
    </row>
    <row r="114" spans="1:6">
      <c r="A114" s="131"/>
      <c r="B114" s="13"/>
      <c r="C114" s="13"/>
      <c r="D114" s="13"/>
      <c r="E114" s="433"/>
      <c r="F114" s="426">
        <f t="shared" si="2"/>
        <v>0</v>
      </c>
    </row>
    <row r="115" spans="1:6">
      <c r="A115" s="131"/>
      <c r="B115" s="134" t="s">
        <v>536</v>
      </c>
      <c r="C115" s="12"/>
      <c r="D115" s="12"/>
      <c r="E115" s="436"/>
      <c r="F115" s="426">
        <f t="shared" si="2"/>
        <v>0</v>
      </c>
    </row>
    <row r="116" spans="1:6">
      <c r="A116" s="131"/>
      <c r="B116" s="134"/>
      <c r="C116" s="12"/>
      <c r="D116" s="12"/>
      <c r="E116" s="436"/>
      <c r="F116" s="426">
        <f t="shared" si="2"/>
        <v>0</v>
      </c>
    </row>
    <row r="117" spans="1:6" ht="20">
      <c r="A117" s="131"/>
      <c r="B117" s="11" t="s">
        <v>821</v>
      </c>
      <c r="C117" s="12"/>
      <c r="D117" s="169"/>
      <c r="E117" s="436"/>
      <c r="F117" s="426">
        <f t="shared" si="2"/>
        <v>0</v>
      </c>
    </row>
    <row r="118" spans="1:6">
      <c r="A118" s="131"/>
      <c r="B118" s="158"/>
      <c r="C118" s="12"/>
      <c r="D118" s="169"/>
      <c r="E118" s="425"/>
      <c r="F118" s="426">
        <f t="shared" si="2"/>
        <v>0</v>
      </c>
    </row>
    <row r="119" spans="1:6">
      <c r="A119" s="131" t="s">
        <v>535</v>
      </c>
      <c r="B119" s="158" t="s">
        <v>820</v>
      </c>
      <c r="C119" s="12" t="s">
        <v>437</v>
      </c>
      <c r="D119" s="169">
        <v>39.68</v>
      </c>
      <c r="E119" s="425"/>
      <c r="F119" s="426">
        <f t="shared" si="2"/>
        <v>0</v>
      </c>
    </row>
    <row r="120" spans="1:6">
      <c r="A120" s="131"/>
      <c r="B120" s="13"/>
      <c r="C120" s="13"/>
      <c r="D120" s="13"/>
      <c r="E120" s="425"/>
      <c r="F120" s="426">
        <f t="shared" si="2"/>
        <v>0</v>
      </c>
    </row>
    <row r="121" spans="1:6">
      <c r="A121" s="131"/>
      <c r="B121" s="134" t="s">
        <v>497</v>
      </c>
      <c r="C121" s="12"/>
      <c r="D121" s="12"/>
      <c r="E121" s="425"/>
      <c r="F121" s="426">
        <f t="shared" si="2"/>
        <v>0</v>
      </c>
    </row>
    <row r="122" spans="1:6">
      <c r="A122" s="131"/>
      <c r="B122" s="13"/>
      <c r="C122" s="12"/>
      <c r="D122" s="12"/>
      <c r="E122" s="425"/>
      <c r="F122" s="426">
        <f t="shared" si="2"/>
        <v>0</v>
      </c>
    </row>
    <row r="123" spans="1:6">
      <c r="A123" s="131"/>
      <c r="B123" s="134" t="s">
        <v>819</v>
      </c>
      <c r="C123" s="12"/>
      <c r="D123" s="12"/>
      <c r="E123" s="425"/>
      <c r="F123" s="426">
        <f t="shared" si="2"/>
        <v>0</v>
      </c>
    </row>
    <row r="124" spans="1:6">
      <c r="A124" s="131"/>
      <c r="B124" s="13"/>
      <c r="C124" s="12"/>
      <c r="D124" s="12"/>
      <c r="E124" s="425"/>
      <c r="F124" s="426">
        <f t="shared" si="2"/>
        <v>0</v>
      </c>
    </row>
    <row r="125" spans="1:6" ht="20">
      <c r="A125" s="131"/>
      <c r="B125" s="11" t="s">
        <v>818</v>
      </c>
      <c r="C125" s="12"/>
      <c r="D125" s="12"/>
      <c r="E125" s="425"/>
      <c r="F125" s="426">
        <f t="shared" si="2"/>
        <v>0</v>
      </c>
    </row>
    <row r="126" spans="1:6">
      <c r="A126" s="131"/>
      <c r="B126" s="13"/>
      <c r="C126" s="12"/>
      <c r="D126" s="12"/>
      <c r="E126" s="425"/>
      <c r="F126" s="426">
        <f t="shared" si="2"/>
        <v>0</v>
      </c>
    </row>
    <row r="127" spans="1:6">
      <c r="A127" s="131" t="s">
        <v>532</v>
      </c>
      <c r="B127" s="13" t="s">
        <v>817</v>
      </c>
      <c r="C127" s="12" t="s">
        <v>476</v>
      </c>
      <c r="D127" s="159">
        <v>0.05</v>
      </c>
      <c r="E127" s="425"/>
      <c r="F127" s="426">
        <f t="shared" si="2"/>
        <v>0</v>
      </c>
    </row>
    <row r="128" spans="1:6">
      <c r="A128" s="131"/>
      <c r="B128" s="13"/>
      <c r="C128" s="13"/>
      <c r="D128" s="13"/>
      <c r="E128" s="433"/>
      <c r="F128" s="426">
        <f t="shared" si="2"/>
        <v>0</v>
      </c>
    </row>
    <row r="129" spans="1:6">
      <c r="A129" s="131"/>
      <c r="B129" s="134" t="s">
        <v>517</v>
      </c>
      <c r="C129" s="12"/>
      <c r="D129" s="12"/>
      <c r="E129" s="425"/>
      <c r="F129" s="426">
        <f t="shared" si="2"/>
        <v>0</v>
      </c>
    </row>
    <row r="130" spans="1:6">
      <c r="A130" s="131"/>
      <c r="B130" s="135"/>
      <c r="C130" s="12"/>
      <c r="D130" s="12"/>
      <c r="E130" s="436"/>
      <c r="F130" s="426">
        <f t="shared" si="2"/>
        <v>0</v>
      </c>
    </row>
    <row r="131" spans="1:6">
      <c r="A131" s="131"/>
      <c r="B131" s="135" t="s">
        <v>731</v>
      </c>
      <c r="C131" s="12"/>
      <c r="D131" s="12"/>
      <c r="E131" s="436"/>
      <c r="F131" s="426">
        <f t="shared" si="2"/>
        <v>0</v>
      </c>
    </row>
    <row r="132" spans="1:6">
      <c r="A132" s="131"/>
      <c r="B132" s="11"/>
      <c r="C132" s="12"/>
      <c r="D132" s="12"/>
      <c r="E132" s="425"/>
      <c r="F132" s="426">
        <f t="shared" si="2"/>
        <v>0</v>
      </c>
    </row>
    <row r="133" spans="1:6">
      <c r="A133" s="131"/>
      <c r="B133" s="135" t="s">
        <v>516</v>
      </c>
      <c r="C133" s="12"/>
      <c r="D133" s="12"/>
      <c r="E133" s="425"/>
      <c r="F133" s="426">
        <f t="shared" si="2"/>
        <v>0</v>
      </c>
    </row>
    <row r="134" spans="1:6">
      <c r="A134" s="131"/>
      <c r="B134" s="13"/>
      <c r="C134" s="12"/>
      <c r="D134" s="12"/>
      <c r="E134" s="425"/>
      <c r="F134" s="426">
        <f t="shared" si="2"/>
        <v>0</v>
      </c>
    </row>
    <row r="135" spans="1:6" ht="30">
      <c r="A135" s="131"/>
      <c r="B135" s="11" t="s">
        <v>816</v>
      </c>
      <c r="C135" s="12"/>
      <c r="D135" s="12"/>
      <c r="E135" s="425"/>
      <c r="F135" s="426">
        <f t="shared" si="2"/>
        <v>0</v>
      </c>
    </row>
    <row r="136" spans="1:6">
      <c r="A136" s="162"/>
      <c r="B136" s="163"/>
      <c r="C136" s="12"/>
      <c r="D136" s="12"/>
      <c r="E136" s="425"/>
      <c r="F136" s="426">
        <f t="shared" si="2"/>
        <v>0</v>
      </c>
    </row>
    <row r="137" spans="1:6">
      <c r="A137" s="164" t="s">
        <v>729</v>
      </c>
      <c r="B137" s="166" t="s">
        <v>642</v>
      </c>
      <c r="C137" s="12" t="s">
        <v>332</v>
      </c>
      <c r="D137" s="12">
        <v>7</v>
      </c>
      <c r="E137" s="425"/>
      <c r="F137" s="426">
        <f t="shared" si="2"/>
        <v>0</v>
      </c>
    </row>
    <row r="138" spans="1:6">
      <c r="A138" s="164"/>
      <c r="B138" s="166"/>
      <c r="C138" s="12"/>
      <c r="D138" s="12"/>
      <c r="E138" s="425"/>
      <c r="F138" s="426"/>
    </row>
    <row r="139" spans="1:6">
      <c r="A139" s="164"/>
      <c r="B139" s="166"/>
      <c r="C139" s="12"/>
      <c r="D139" s="12"/>
      <c r="E139" s="425"/>
      <c r="F139" s="426"/>
    </row>
    <row r="140" spans="1:6">
      <c r="A140" s="164"/>
      <c r="B140" s="166"/>
      <c r="C140" s="12"/>
      <c r="D140" s="12"/>
      <c r="E140" s="425"/>
      <c r="F140" s="426"/>
    </row>
    <row r="141" spans="1:6">
      <c r="A141" s="131"/>
      <c r="B141" s="11"/>
      <c r="C141" s="12"/>
      <c r="D141" s="12"/>
      <c r="E141" s="425"/>
      <c r="F141" s="426"/>
    </row>
    <row r="142" spans="1:6">
      <c r="A142" s="162"/>
      <c r="B142" s="163"/>
      <c r="C142" s="12"/>
      <c r="D142" s="12"/>
      <c r="E142" s="425"/>
      <c r="F142" s="426"/>
    </row>
    <row r="143" spans="1:6">
      <c r="A143" s="164"/>
      <c r="B143" s="166"/>
      <c r="C143" s="12"/>
      <c r="D143" s="12"/>
      <c r="E143" s="425"/>
      <c r="F143" s="426"/>
    </row>
    <row r="144" spans="1:6">
      <c r="A144" s="164"/>
      <c r="B144" s="166"/>
      <c r="C144" s="12"/>
      <c r="D144" s="12"/>
      <c r="E144" s="425"/>
      <c r="F144" s="426"/>
    </row>
    <row r="145" spans="1:6">
      <c r="A145" s="164"/>
      <c r="B145" s="166"/>
      <c r="C145" s="12"/>
      <c r="D145" s="12"/>
      <c r="E145" s="425"/>
      <c r="F145" s="426"/>
    </row>
    <row r="146" spans="1:6">
      <c r="A146" s="131"/>
      <c r="B146" s="121"/>
      <c r="C146" s="17"/>
      <c r="D146" s="9"/>
      <c r="E146" s="425"/>
      <c r="F146" s="426"/>
    </row>
    <row r="147" spans="1:6" ht="13" thickBot="1">
      <c r="A147" s="126"/>
      <c r="B147" s="127"/>
      <c r="C147" s="128"/>
      <c r="D147" s="128" t="s">
        <v>773</v>
      </c>
      <c r="E147" s="427"/>
      <c r="F147" s="428">
        <f>SUM(F106:F146)</f>
        <v>0</v>
      </c>
    </row>
    <row r="148" spans="1:6">
      <c r="A148" s="160"/>
      <c r="B148" s="116"/>
      <c r="C148" s="117"/>
      <c r="D148" s="117"/>
      <c r="E148" s="413"/>
      <c r="F148" s="413"/>
    </row>
    <row r="149" spans="1:6">
      <c r="A149" s="160"/>
      <c r="B149" s="116"/>
      <c r="C149" s="117"/>
      <c r="D149" s="117"/>
      <c r="E149" s="413"/>
      <c r="F149" s="413"/>
    </row>
    <row r="150" spans="1:6">
      <c r="A150" s="542" t="s">
        <v>324</v>
      </c>
      <c r="B150" s="543"/>
      <c r="C150" s="543"/>
      <c r="D150" s="543"/>
      <c r="E150" s="543"/>
      <c r="F150" s="543"/>
    </row>
    <row r="151" spans="1:6">
      <c r="A151" s="542" t="s">
        <v>323</v>
      </c>
      <c r="B151" s="543"/>
      <c r="C151" s="543"/>
      <c r="D151" s="543"/>
      <c r="E151" s="543"/>
      <c r="F151" s="543"/>
    </row>
    <row r="152" spans="1:6">
      <c r="A152" s="115" t="s">
        <v>1132</v>
      </c>
      <c r="B152" s="116"/>
      <c r="C152" s="117"/>
      <c r="D152" s="117"/>
    </row>
    <row r="153" spans="1:6">
      <c r="A153" s="115"/>
      <c r="B153" s="116"/>
      <c r="C153" s="117"/>
      <c r="D153" s="117"/>
    </row>
    <row r="154" spans="1:6">
      <c r="A154" s="115" t="s">
        <v>1131</v>
      </c>
      <c r="B154" s="116"/>
      <c r="C154" s="117"/>
      <c r="D154" s="117"/>
    </row>
    <row r="155" spans="1:6" ht="13" thickBot="1">
      <c r="A155" s="168"/>
      <c r="B155" s="168"/>
      <c r="C155" s="168"/>
      <c r="D155" s="168"/>
      <c r="E155" s="442"/>
      <c r="F155" s="442"/>
    </row>
    <row r="156" spans="1:6">
      <c r="A156" s="156" t="s">
        <v>320</v>
      </c>
      <c r="B156" s="119" t="s">
        <v>161</v>
      </c>
      <c r="C156" s="119" t="s">
        <v>319</v>
      </c>
      <c r="D156" s="119" t="s">
        <v>318</v>
      </c>
      <c r="E156" s="422" t="s">
        <v>317</v>
      </c>
      <c r="F156" s="423" t="s">
        <v>316</v>
      </c>
    </row>
    <row r="157" spans="1:6">
      <c r="A157" s="131"/>
      <c r="B157" s="13"/>
      <c r="C157" s="13"/>
      <c r="D157" s="13"/>
      <c r="E157" s="433"/>
      <c r="F157" s="439"/>
    </row>
    <row r="158" spans="1:6">
      <c r="A158" s="164"/>
      <c r="B158" s="135" t="s">
        <v>698</v>
      </c>
      <c r="C158" s="12"/>
      <c r="D158" s="12"/>
      <c r="E158" s="425"/>
      <c r="F158" s="426"/>
    </row>
    <row r="159" spans="1:6">
      <c r="A159" s="131"/>
      <c r="B159" s="134"/>
      <c r="C159" s="12"/>
      <c r="D159" s="12"/>
      <c r="E159" s="425"/>
      <c r="F159" s="426"/>
    </row>
    <row r="160" spans="1:6" ht="20">
      <c r="A160" s="131"/>
      <c r="B160" s="11" t="s">
        <v>814</v>
      </c>
      <c r="C160" s="12"/>
      <c r="D160" s="12"/>
      <c r="E160" s="425"/>
      <c r="F160" s="426"/>
    </row>
    <row r="161" spans="1:6">
      <c r="A161" s="131"/>
      <c r="B161" s="158"/>
      <c r="C161" s="12"/>
      <c r="D161" s="12"/>
      <c r="E161" s="425"/>
      <c r="F161" s="426"/>
    </row>
    <row r="162" spans="1:6">
      <c r="A162" s="131" t="s">
        <v>1135</v>
      </c>
      <c r="B162" s="166" t="s">
        <v>813</v>
      </c>
      <c r="C162" s="12" t="s">
        <v>332</v>
      </c>
      <c r="D162" s="12">
        <v>3</v>
      </c>
      <c r="E162" s="425"/>
      <c r="F162" s="426">
        <f t="shared" ref="F162:F186" si="3">D162*E162</f>
        <v>0</v>
      </c>
    </row>
    <row r="163" spans="1:6">
      <c r="A163" s="131"/>
      <c r="B163" s="166"/>
      <c r="C163" s="12"/>
      <c r="D163" s="12"/>
      <c r="E163" s="425"/>
      <c r="F163" s="426">
        <f t="shared" si="3"/>
        <v>0</v>
      </c>
    </row>
    <row r="164" spans="1:6">
      <c r="A164" s="131"/>
      <c r="B164" s="138" t="s">
        <v>515</v>
      </c>
      <c r="C164" s="17"/>
      <c r="D164" s="17"/>
      <c r="E164" s="425"/>
      <c r="F164" s="426">
        <f t="shared" si="3"/>
        <v>0</v>
      </c>
    </row>
    <row r="165" spans="1:6">
      <c r="A165" s="131"/>
      <c r="B165" s="121"/>
      <c r="C165" s="17"/>
      <c r="D165" s="17"/>
      <c r="E165" s="425"/>
      <c r="F165" s="426">
        <f t="shared" si="3"/>
        <v>0</v>
      </c>
    </row>
    <row r="166" spans="1:6" ht="30.5">
      <c r="A166" s="131"/>
      <c r="B166" s="124" t="s">
        <v>811</v>
      </c>
      <c r="C166" s="17"/>
      <c r="D166" s="17"/>
      <c r="E166" s="425"/>
      <c r="F166" s="426">
        <f t="shared" si="3"/>
        <v>0</v>
      </c>
    </row>
    <row r="167" spans="1:6">
      <c r="A167" s="131"/>
      <c r="B167" s="124"/>
      <c r="C167" s="17"/>
      <c r="D167" s="17"/>
      <c r="E167" s="425"/>
      <c r="F167" s="426">
        <f t="shared" si="3"/>
        <v>0</v>
      </c>
    </row>
    <row r="168" spans="1:6">
      <c r="A168" s="10" t="s">
        <v>1134</v>
      </c>
      <c r="B168" s="13" t="s">
        <v>642</v>
      </c>
      <c r="C168" s="12" t="s">
        <v>332</v>
      </c>
      <c r="D168" s="12">
        <v>3</v>
      </c>
      <c r="E168" s="425"/>
      <c r="F168" s="426">
        <f t="shared" si="3"/>
        <v>0</v>
      </c>
    </row>
    <row r="169" spans="1:6">
      <c r="A169" s="10"/>
      <c r="B169" s="161"/>
      <c r="C169" s="12"/>
      <c r="D169" s="12"/>
      <c r="E169" s="425"/>
      <c r="F169" s="426">
        <f t="shared" si="3"/>
        <v>0</v>
      </c>
    </row>
    <row r="170" spans="1:6">
      <c r="A170" s="131"/>
      <c r="B170" s="134" t="s">
        <v>810</v>
      </c>
      <c r="C170" s="12"/>
      <c r="D170" s="12"/>
      <c r="E170" s="425"/>
      <c r="F170" s="426">
        <f t="shared" si="3"/>
        <v>0</v>
      </c>
    </row>
    <row r="171" spans="1:6">
      <c r="A171" s="131"/>
      <c r="B171" s="13"/>
      <c r="C171" s="13"/>
      <c r="D171" s="13"/>
      <c r="E171" s="433"/>
      <c r="F171" s="426">
        <f t="shared" si="3"/>
        <v>0</v>
      </c>
    </row>
    <row r="172" spans="1:6" ht="20.5">
      <c r="A172" s="131"/>
      <c r="B172" s="124" t="s">
        <v>809</v>
      </c>
      <c r="C172" s="12"/>
      <c r="D172" s="12"/>
      <c r="E172" s="436"/>
      <c r="F172" s="426">
        <f t="shared" si="3"/>
        <v>0</v>
      </c>
    </row>
    <row r="173" spans="1:6">
      <c r="A173" s="131"/>
      <c r="B173" s="11"/>
      <c r="C173" s="12"/>
      <c r="D173" s="12"/>
      <c r="E173" s="425"/>
      <c r="F173" s="426">
        <f t="shared" si="3"/>
        <v>0</v>
      </c>
    </row>
    <row r="174" spans="1:6">
      <c r="A174" s="131" t="s">
        <v>1019</v>
      </c>
      <c r="B174" s="158" t="s">
        <v>642</v>
      </c>
      <c r="C174" s="12" t="s">
        <v>332</v>
      </c>
      <c r="D174" s="12">
        <v>1</v>
      </c>
      <c r="E174" s="425"/>
      <c r="F174" s="426">
        <f t="shared" si="3"/>
        <v>0</v>
      </c>
    </row>
    <row r="175" spans="1:6">
      <c r="A175" s="164"/>
      <c r="B175" s="166"/>
      <c r="C175" s="12"/>
      <c r="D175" s="12"/>
      <c r="E175" s="425"/>
      <c r="F175" s="426">
        <f t="shared" si="3"/>
        <v>0</v>
      </c>
    </row>
    <row r="176" spans="1:6">
      <c r="A176" s="131"/>
      <c r="B176" s="134" t="s">
        <v>807</v>
      </c>
      <c r="C176" s="12"/>
      <c r="D176" s="12"/>
      <c r="E176" s="425"/>
      <c r="F176" s="426">
        <f t="shared" si="3"/>
        <v>0</v>
      </c>
    </row>
    <row r="177" spans="1:6">
      <c r="A177" s="131"/>
      <c r="B177" s="134"/>
      <c r="C177" s="12"/>
      <c r="D177" s="12"/>
      <c r="E177" s="425"/>
      <c r="F177" s="426">
        <f t="shared" si="3"/>
        <v>0</v>
      </c>
    </row>
    <row r="178" spans="1:6" ht="30.5">
      <c r="A178" s="131"/>
      <c r="B178" s="124" t="s">
        <v>806</v>
      </c>
      <c r="C178" s="12"/>
      <c r="D178" s="12"/>
      <c r="E178" s="425"/>
      <c r="F178" s="426">
        <f t="shared" si="3"/>
        <v>0</v>
      </c>
    </row>
    <row r="179" spans="1:6">
      <c r="A179" s="131"/>
      <c r="B179" s="11"/>
      <c r="C179" s="12"/>
      <c r="D179" s="12"/>
      <c r="E179" s="425"/>
      <c r="F179" s="426">
        <f t="shared" si="3"/>
        <v>0</v>
      </c>
    </row>
    <row r="180" spans="1:6">
      <c r="A180" s="131" t="s">
        <v>805</v>
      </c>
      <c r="B180" s="158" t="s">
        <v>804</v>
      </c>
      <c r="C180" s="12" t="s">
        <v>332</v>
      </c>
      <c r="D180" s="12">
        <v>1</v>
      </c>
      <c r="E180" s="425"/>
      <c r="F180" s="426">
        <f t="shared" si="3"/>
        <v>0</v>
      </c>
    </row>
    <row r="181" spans="1:6">
      <c r="A181" s="131"/>
      <c r="B181" s="158"/>
      <c r="C181" s="12"/>
      <c r="D181" s="12"/>
      <c r="E181" s="425"/>
      <c r="F181" s="426">
        <f t="shared" si="3"/>
        <v>0</v>
      </c>
    </row>
    <row r="182" spans="1:6" ht="30.5">
      <c r="A182" s="131"/>
      <c r="B182" s="124" t="s">
        <v>803</v>
      </c>
      <c r="C182" s="12"/>
      <c r="D182" s="12"/>
      <c r="E182" s="436"/>
      <c r="F182" s="426">
        <f t="shared" si="3"/>
        <v>0</v>
      </c>
    </row>
    <row r="183" spans="1:6">
      <c r="A183" s="131"/>
      <c r="B183" s="11"/>
      <c r="C183" s="12"/>
      <c r="D183" s="12"/>
      <c r="E183" s="436"/>
      <c r="F183" s="426">
        <f t="shared" si="3"/>
        <v>0</v>
      </c>
    </row>
    <row r="184" spans="1:6">
      <c r="A184" s="131" t="s">
        <v>802</v>
      </c>
      <c r="B184" s="158" t="s">
        <v>804</v>
      </c>
      <c r="C184" s="12" t="s">
        <v>332</v>
      </c>
      <c r="D184" s="12">
        <v>2</v>
      </c>
      <c r="E184" s="425"/>
      <c r="F184" s="426">
        <f t="shared" si="3"/>
        <v>0</v>
      </c>
    </row>
    <row r="185" spans="1:6">
      <c r="A185" s="131" t="s">
        <v>799</v>
      </c>
      <c r="B185" s="158" t="s">
        <v>801</v>
      </c>
      <c r="C185" s="12" t="s">
        <v>332</v>
      </c>
      <c r="D185" s="12">
        <v>1</v>
      </c>
      <c r="E185" s="441"/>
      <c r="F185" s="426">
        <f t="shared" si="3"/>
        <v>0</v>
      </c>
    </row>
    <row r="186" spans="1:6">
      <c r="A186" s="131" t="s">
        <v>797</v>
      </c>
      <c r="B186" s="158" t="s">
        <v>1133</v>
      </c>
      <c r="C186" s="12" t="s">
        <v>332</v>
      </c>
      <c r="D186" s="12">
        <v>5</v>
      </c>
      <c r="E186" s="425"/>
      <c r="F186" s="426">
        <f t="shared" si="3"/>
        <v>0</v>
      </c>
    </row>
    <row r="187" spans="1:6">
      <c r="A187" s="131"/>
      <c r="B187" s="158"/>
      <c r="C187" s="12"/>
      <c r="D187" s="12"/>
      <c r="E187" s="425"/>
      <c r="F187" s="439"/>
    </row>
    <row r="188" spans="1:6">
      <c r="A188" s="131"/>
      <c r="B188" s="158"/>
      <c r="C188" s="12"/>
      <c r="D188" s="12"/>
      <c r="E188" s="425"/>
      <c r="F188" s="439"/>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58"/>
      <c r="C192" s="12"/>
      <c r="D192" s="12"/>
      <c r="E192" s="425"/>
      <c r="F192" s="439"/>
    </row>
    <row r="193" spans="1:6">
      <c r="A193" s="131"/>
      <c r="B193" s="158"/>
      <c r="C193" s="12"/>
      <c r="D193" s="12"/>
      <c r="E193" s="425"/>
      <c r="F193" s="439"/>
    </row>
    <row r="194" spans="1:6">
      <c r="A194" s="131"/>
      <c r="B194" s="11"/>
      <c r="C194" s="12"/>
      <c r="D194" s="170"/>
      <c r="E194" s="425"/>
      <c r="F194" s="407"/>
    </row>
    <row r="195" spans="1:6" ht="13" thickBot="1">
      <c r="A195" s="126"/>
      <c r="B195" s="127"/>
      <c r="C195" s="128"/>
      <c r="D195" s="128" t="s">
        <v>773</v>
      </c>
      <c r="E195" s="427"/>
      <c r="F195" s="428">
        <f>SUM(F157:F194)</f>
        <v>0</v>
      </c>
    </row>
    <row r="196" spans="1:6">
      <c r="A196" s="129"/>
      <c r="B196" s="116"/>
      <c r="C196" s="117"/>
      <c r="D196" s="117"/>
      <c r="E196" s="429"/>
      <c r="F196" s="429"/>
    </row>
    <row r="197" spans="1:6">
      <c r="A197" s="160"/>
      <c r="B197" s="115"/>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1132</v>
      </c>
      <c r="B200" s="116"/>
      <c r="C200" s="117"/>
      <c r="D200" s="117"/>
    </row>
    <row r="201" spans="1:6">
      <c r="A201" s="115"/>
      <c r="B201" s="116"/>
      <c r="C201" s="117"/>
      <c r="D201" s="117"/>
    </row>
    <row r="202" spans="1:6">
      <c r="A202" s="115" t="s">
        <v>1131</v>
      </c>
      <c r="B202" s="116"/>
      <c r="C202" s="117"/>
      <c r="D202" s="117"/>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5" t="s">
        <v>653</v>
      </c>
      <c r="C206" s="12"/>
      <c r="D206" s="12"/>
      <c r="E206" s="436"/>
      <c r="F206" s="426"/>
    </row>
    <row r="207" spans="1:6">
      <c r="A207" s="131"/>
      <c r="B207" s="11"/>
      <c r="C207" s="12"/>
      <c r="D207" s="12"/>
      <c r="E207" s="425"/>
      <c r="F207" s="426"/>
    </row>
    <row r="208" spans="1:6" ht="30.5">
      <c r="A208" s="131"/>
      <c r="B208" s="124" t="s">
        <v>795</v>
      </c>
      <c r="C208" s="12"/>
      <c r="D208" s="12"/>
      <c r="E208" s="425"/>
      <c r="F208" s="426"/>
    </row>
    <row r="209" spans="1:6">
      <c r="A209" s="131"/>
      <c r="B209" s="13"/>
      <c r="C209" s="12"/>
      <c r="D209" s="12"/>
      <c r="E209" s="425"/>
      <c r="F209" s="426"/>
    </row>
    <row r="210" spans="1:6">
      <c r="A210" s="131" t="s">
        <v>561</v>
      </c>
      <c r="B210" s="13" t="s">
        <v>642</v>
      </c>
      <c r="C210" s="12" t="s">
        <v>332</v>
      </c>
      <c r="D210" s="12">
        <v>3</v>
      </c>
      <c r="E210" s="425"/>
      <c r="F210" s="426">
        <f t="shared" ref="F210:F236" si="4">D210*E210</f>
        <v>0</v>
      </c>
    </row>
    <row r="211" spans="1:6">
      <c r="A211" s="131"/>
      <c r="B211" s="121"/>
      <c r="C211" s="17"/>
      <c r="D211" s="9"/>
      <c r="E211" s="425"/>
      <c r="F211" s="426">
        <f t="shared" si="4"/>
        <v>0</v>
      </c>
    </row>
    <row r="212" spans="1:6" ht="21">
      <c r="A212" s="131"/>
      <c r="B212" s="134" t="s">
        <v>622</v>
      </c>
      <c r="C212" s="12"/>
      <c r="D212" s="170"/>
      <c r="E212" s="425"/>
      <c r="F212" s="426">
        <f t="shared" si="4"/>
        <v>0</v>
      </c>
    </row>
    <row r="213" spans="1:6">
      <c r="A213" s="131"/>
      <c r="B213" s="13"/>
      <c r="C213" s="12"/>
      <c r="D213" s="170"/>
      <c r="E213" s="425"/>
      <c r="F213" s="426">
        <f t="shared" si="4"/>
        <v>0</v>
      </c>
    </row>
    <row r="214" spans="1:6" ht="30">
      <c r="A214" s="131"/>
      <c r="B214" s="11" t="s">
        <v>1074</v>
      </c>
      <c r="C214" s="12"/>
      <c r="D214" s="170"/>
      <c r="E214" s="425"/>
      <c r="F214" s="426">
        <f t="shared" si="4"/>
        <v>0</v>
      </c>
    </row>
    <row r="215" spans="1:6">
      <c r="A215" s="131"/>
      <c r="B215" s="13"/>
      <c r="C215" s="12"/>
      <c r="D215" s="170"/>
      <c r="E215" s="425"/>
      <c r="F215" s="426">
        <f t="shared" si="4"/>
        <v>0</v>
      </c>
    </row>
    <row r="216" spans="1:6">
      <c r="A216" s="131" t="s">
        <v>792</v>
      </c>
      <c r="B216" s="13" t="s">
        <v>518</v>
      </c>
      <c r="C216" s="12" t="s">
        <v>332</v>
      </c>
      <c r="D216" s="170">
        <v>1</v>
      </c>
      <c r="E216" s="425"/>
      <c r="F216" s="426">
        <f t="shared" si="4"/>
        <v>0</v>
      </c>
    </row>
    <row r="217" spans="1:6">
      <c r="A217" s="131"/>
      <c r="B217" s="13"/>
      <c r="C217" s="12"/>
      <c r="D217" s="170"/>
      <c r="E217" s="425"/>
      <c r="F217" s="426">
        <f t="shared" si="4"/>
        <v>0</v>
      </c>
    </row>
    <row r="218" spans="1:6">
      <c r="A218" s="131"/>
      <c r="B218" s="135" t="s">
        <v>791</v>
      </c>
      <c r="C218" s="12"/>
      <c r="D218" s="170"/>
      <c r="E218" s="425"/>
      <c r="F218" s="426">
        <f t="shared" si="4"/>
        <v>0</v>
      </c>
    </row>
    <row r="219" spans="1:6">
      <c r="A219" s="131"/>
      <c r="B219" s="13"/>
      <c r="C219" s="12"/>
      <c r="D219" s="170"/>
      <c r="E219" s="425"/>
      <c r="F219" s="426">
        <f t="shared" si="4"/>
        <v>0</v>
      </c>
    </row>
    <row r="220" spans="1:6" ht="20">
      <c r="A220" s="131"/>
      <c r="B220" s="11" t="s">
        <v>790</v>
      </c>
      <c r="C220" s="12"/>
      <c r="D220" s="170"/>
      <c r="E220" s="425"/>
      <c r="F220" s="426">
        <f t="shared" si="4"/>
        <v>0</v>
      </c>
    </row>
    <row r="221" spans="1:6">
      <c r="A221" s="139"/>
      <c r="B221" s="16"/>
      <c r="C221" s="16"/>
      <c r="D221" s="16"/>
      <c r="E221" s="430"/>
      <c r="F221" s="426">
        <f t="shared" si="4"/>
        <v>0</v>
      </c>
    </row>
    <row r="222" spans="1:6">
      <c r="A222" s="131" t="s">
        <v>789</v>
      </c>
      <c r="B222" s="13" t="s">
        <v>788</v>
      </c>
      <c r="C222" s="12" t="s">
        <v>332</v>
      </c>
      <c r="D222" s="170">
        <v>1</v>
      </c>
      <c r="E222" s="425"/>
      <c r="F222" s="426">
        <f t="shared" si="4"/>
        <v>0</v>
      </c>
    </row>
    <row r="223" spans="1:6">
      <c r="A223" s="131"/>
      <c r="B223" s="13"/>
      <c r="C223" s="12"/>
      <c r="D223" s="170"/>
      <c r="E223" s="425"/>
      <c r="F223" s="426">
        <f t="shared" si="4"/>
        <v>0</v>
      </c>
    </row>
    <row r="224" spans="1:6" ht="30">
      <c r="A224" s="131"/>
      <c r="B224" s="11" t="s">
        <v>1073</v>
      </c>
      <c r="C224" s="12"/>
      <c r="D224" s="170"/>
      <c r="E224" s="425"/>
      <c r="F224" s="426">
        <f t="shared" si="4"/>
        <v>0</v>
      </c>
    </row>
    <row r="225" spans="1:6">
      <c r="A225" s="131"/>
      <c r="B225" s="16"/>
      <c r="C225" s="12"/>
      <c r="D225" s="170"/>
      <c r="E225" s="425"/>
      <c r="F225" s="426">
        <f t="shared" si="4"/>
        <v>0</v>
      </c>
    </row>
    <row r="226" spans="1:6">
      <c r="A226" s="131" t="s">
        <v>786</v>
      </c>
      <c r="B226" s="13" t="s">
        <v>518</v>
      </c>
      <c r="C226" s="12" t="s">
        <v>332</v>
      </c>
      <c r="D226" s="170">
        <v>1</v>
      </c>
      <c r="E226" s="425"/>
      <c r="F226" s="426">
        <f t="shared" si="4"/>
        <v>0</v>
      </c>
    </row>
    <row r="227" spans="1:6">
      <c r="A227" s="139"/>
      <c r="B227" s="16"/>
      <c r="C227" s="16"/>
      <c r="D227" s="16"/>
      <c r="E227" s="430"/>
      <c r="F227" s="426">
        <f t="shared" si="4"/>
        <v>0</v>
      </c>
    </row>
    <row r="228" spans="1:6">
      <c r="A228" s="131"/>
      <c r="B228" s="134" t="s">
        <v>575</v>
      </c>
      <c r="C228" s="12"/>
      <c r="D228" s="170"/>
      <c r="E228" s="425"/>
      <c r="F228" s="426">
        <f t="shared" si="4"/>
        <v>0</v>
      </c>
    </row>
    <row r="229" spans="1:6">
      <c r="A229" s="131"/>
      <c r="B229" s="13"/>
      <c r="C229" s="12"/>
      <c r="D229" s="170"/>
      <c r="E229" s="425"/>
      <c r="F229" s="426">
        <f t="shared" si="4"/>
        <v>0</v>
      </c>
    </row>
    <row r="230" spans="1:6" ht="20">
      <c r="A230" s="131" t="s">
        <v>785</v>
      </c>
      <c r="B230" s="172" t="s">
        <v>574</v>
      </c>
      <c r="C230" s="12" t="s">
        <v>496</v>
      </c>
      <c r="D230" s="170">
        <v>40</v>
      </c>
      <c r="E230" s="425"/>
      <c r="F230" s="426">
        <f t="shared" si="4"/>
        <v>0</v>
      </c>
    </row>
    <row r="231" spans="1:6">
      <c r="A231" s="131"/>
      <c r="B231" s="13"/>
      <c r="C231" s="13"/>
      <c r="D231" s="170"/>
      <c r="E231" s="425"/>
      <c r="F231" s="426">
        <f t="shared" si="4"/>
        <v>0</v>
      </c>
    </row>
    <row r="232" spans="1:6">
      <c r="A232" s="131"/>
      <c r="B232" s="134" t="s">
        <v>784</v>
      </c>
      <c r="C232" s="13"/>
      <c r="D232" s="170"/>
      <c r="E232" s="425"/>
      <c r="F232" s="426">
        <f t="shared" si="4"/>
        <v>0</v>
      </c>
    </row>
    <row r="233" spans="1:6">
      <c r="A233" s="131"/>
      <c r="B233" s="134"/>
      <c r="C233" s="13"/>
      <c r="D233" s="170"/>
      <c r="E233" s="425"/>
      <c r="F233" s="426">
        <f t="shared" si="4"/>
        <v>0</v>
      </c>
    </row>
    <row r="234" spans="1:6" ht="20">
      <c r="A234" s="131"/>
      <c r="B234" s="11" t="s">
        <v>1072</v>
      </c>
      <c r="C234" s="13"/>
      <c r="D234" s="170"/>
      <c r="E234" s="425"/>
      <c r="F234" s="426">
        <f t="shared" si="4"/>
        <v>0</v>
      </c>
    </row>
    <row r="235" spans="1:6">
      <c r="A235" s="131"/>
      <c r="B235" s="13"/>
      <c r="C235" s="13"/>
      <c r="D235" s="170"/>
      <c r="E235" s="425"/>
      <c r="F235" s="426">
        <f t="shared" si="4"/>
        <v>0</v>
      </c>
    </row>
    <row r="236" spans="1:6">
      <c r="A236" s="131" t="s">
        <v>782</v>
      </c>
      <c r="B236" s="158" t="s">
        <v>781</v>
      </c>
      <c r="C236" s="12" t="s">
        <v>332</v>
      </c>
      <c r="D236" s="12">
        <v>1</v>
      </c>
      <c r="E236" s="425"/>
      <c r="F236" s="426">
        <f t="shared" si="4"/>
        <v>0</v>
      </c>
    </row>
    <row r="237" spans="1:6">
      <c r="A237" s="131"/>
      <c r="B237" s="158"/>
      <c r="C237" s="12"/>
      <c r="D237" s="12"/>
      <c r="E237" s="425"/>
      <c r="F237" s="426"/>
    </row>
    <row r="238" spans="1:6">
      <c r="A238" s="131"/>
      <c r="B238" s="158"/>
      <c r="C238" s="12"/>
      <c r="D238" s="12"/>
      <c r="E238" s="425"/>
      <c r="F238" s="426"/>
    </row>
    <row r="239" spans="1:6">
      <c r="A239" s="131"/>
      <c r="B239" s="13"/>
      <c r="C239" s="12"/>
      <c r="D239" s="170"/>
      <c r="E239" s="425"/>
      <c r="F239" s="407"/>
    </row>
    <row r="240" spans="1:6">
      <c r="A240" s="131"/>
      <c r="B240" s="13"/>
      <c r="C240" s="12"/>
      <c r="D240" s="12"/>
      <c r="E240" s="425"/>
      <c r="F240" s="426"/>
    </row>
    <row r="241" spans="1:6" ht="13" thickBot="1">
      <c r="A241" s="126"/>
      <c r="B241" s="127"/>
      <c r="C241" s="128"/>
      <c r="D241" s="128" t="s">
        <v>773</v>
      </c>
      <c r="E241" s="427"/>
      <c r="F241" s="428">
        <f>SUM(F205:F240)</f>
        <v>0</v>
      </c>
    </row>
    <row r="242" spans="1:6">
      <c r="A242" s="129"/>
      <c r="B242" s="116"/>
      <c r="C242" s="117"/>
      <c r="D242" s="117"/>
      <c r="E242" s="429"/>
      <c r="F242" s="429"/>
    </row>
    <row r="243" spans="1:6">
      <c r="A243" s="129"/>
      <c r="B243" s="116"/>
      <c r="C243" s="117"/>
      <c r="D243" s="117"/>
      <c r="E243" s="429"/>
      <c r="F243" s="429"/>
    </row>
    <row r="244" spans="1:6">
      <c r="A244" s="542" t="s">
        <v>324</v>
      </c>
      <c r="B244" s="543"/>
      <c r="C244" s="543"/>
      <c r="D244" s="543"/>
      <c r="E244" s="543"/>
      <c r="F244" s="543"/>
    </row>
    <row r="245" spans="1:6">
      <c r="A245" s="542" t="s">
        <v>323</v>
      </c>
      <c r="B245" s="543"/>
      <c r="C245" s="543"/>
      <c r="D245" s="543"/>
      <c r="E245" s="543"/>
      <c r="F245" s="543"/>
    </row>
    <row r="246" spans="1:6">
      <c r="A246" s="115" t="s">
        <v>1132</v>
      </c>
      <c r="B246" s="116"/>
      <c r="C246" s="117"/>
      <c r="D246" s="117"/>
    </row>
    <row r="247" spans="1:6">
      <c r="A247" s="115"/>
      <c r="B247" s="116"/>
      <c r="C247" s="117"/>
      <c r="D247" s="117"/>
    </row>
    <row r="248" spans="1:6">
      <c r="A248" s="115" t="s">
        <v>1131</v>
      </c>
      <c r="B248" s="116"/>
      <c r="C248" s="117"/>
      <c r="D248" s="117"/>
    </row>
    <row r="249" spans="1:6" ht="13" thickBot="1">
      <c r="A249" s="160"/>
      <c r="B249" s="116"/>
      <c r="C249" s="117"/>
      <c r="D249" s="117"/>
      <c r="E249" s="413"/>
      <c r="F249" s="413"/>
    </row>
    <row r="250" spans="1:6">
      <c r="A250" s="156" t="s">
        <v>320</v>
      </c>
      <c r="B250" s="119" t="s">
        <v>161</v>
      </c>
      <c r="C250" s="119" t="s">
        <v>319</v>
      </c>
      <c r="D250" s="119" t="s">
        <v>318</v>
      </c>
      <c r="E250" s="422" t="s">
        <v>317</v>
      </c>
      <c r="F250" s="423" t="s">
        <v>316</v>
      </c>
    </row>
    <row r="251" spans="1:6">
      <c r="A251" s="139"/>
      <c r="B251" s="16"/>
      <c r="C251" s="16"/>
      <c r="D251" s="16"/>
      <c r="E251" s="430"/>
      <c r="F251" s="431"/>
    </row>
    <row r="252" spans="1:6">
      <c r="A252" s="131"/>
      <c r="B252" s="134" t="s">
        <v>780</v>
      </c>
      <c r="C252" s="12"/>
      <c r="D252" s="12"/>
      <c r="E252" s="436"/>
      <c r="F252" s="426"/>
    </row>
    <row r="253" spans="1:6">
      <c r="A253" s="131"/>
      <c r="B253" s="134"/>
      <c r="C253" s="12"/>
      <c r="D253" s="12"/>
      <c r="E253" s="436"/>
      <c r="F253" s="426"/>
    </row>
    <row r="254" spans="1:6" ht="80">
      <c r="A254" s="131" t="s">
        <v>779</v>
      </c>
      <c r="B254" s="166" t="s">
        <v>778</v>
      </c>
      <c r="C254" s="12" t="s">
        <v>336</v>
      </c>
      <c r="D254" s="12">
        <v>1</v>
      </c>
      <c r="E254" s="425"/>
      <c r="F254" s="426">
        <f>D254*E254</f>
        <v>0</v>
      </c>
    </row>
    <row r="255" spans="1:6">
      <c r="A255" s="131"/>
      <c r="B255" s="134"/>
      <c r="C255" s="12"/>
      <c r="D255" s="12"/>
      <c r="E255" s="436"/>
      <c r="F255" s="426">
        <f>D255*E255</f>
        <v>0</v>
      </c>
    </row>
    <row r="256" spans="1:6" ht="40">
      <c r="A256" s="131" t="s">
        <v>777</v>
      </c>
      <c r="B256" s="13" t="s">
        <v>1077</v>
      </c>
      <c r="C256" s="12" t="s">
        <v>336</v>
      </c>
      <c r="D256" s="12">
        <v>1</v>
      </c>
      <c r="E256" s="425"/>
      <c r="F256" s="426">
        <f>D256*E256</f>
        <v>0</v>
      </c>
    </row>
    <row r="257" spans="1:6">
      <c r="A257" s="131"/>
      <c r="B257" s="166"/>
      <c r="C257" s="12"/>
      <c r="D257" s="12"/>
      <c r="E257" s="425"/>
      <c r="F257" s="426">
        <f>D257*E257</f>
        <v>0</v>
      </c>
    </row>
    <row r="258" spans="1:6" ht="30">
      <c r="A258" s="131" t="s">
        <v>775</v>
      </c>
      <c r="B258" s="166" t="s">
        <v>774</v>
      </c>
      <c r="C258" s="12" t="s">
        <v>336</v>
      </c>
      <c r="D258" s="12">
        <v>1</v>
      </c>
      <c r="E258" s="425"/>
      <c r="F258" s="426">
        <f>D258*E258</f>
        <v>0</v>
      </c>
    </row>
    <row r="259" spans="1:6">
      <c r="A259" s="131"/>
      <c r="B259" s="134"/>
      <c r="C259" s="12"/>
      <c r="D259" s="12"/>
      <c r="E259" s="436"/>
      <c r="F259" s="426"/>
    </row>
    <row r="260" spans="1:6">
      <c r="A260" s="131"/>
      <c r="B260" s="134"/>
      <c r="C260" s="12"/>
      <c r="D260" s="12"/>
      <c r="E260" s="436"/>
      <c r="F260" s="426"/>
    </row>
    <row r="261" spans="1:6">
      <c r="A261" s="131"/>
      <c r="B261" s="134"/>
      <c r="C261" s="12"/>
      <c r="D261" s="12"/>
      <c r="E261" s="436"/>
      <c r="F261" s="426"/>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4"/>
      <c r="C279" s="12"/>
      <c r="D279" s="12"/>
      <c r="E279" s="436"/>
      <c r="F279" s="426"/>
    </row>
    <row r="280" spans="1:6">
      <c r="A280" s="131"/>
      <c r="B280" s="134"/>
      <c r="C280" s="12"/>
      <c r="D280" s="12"/>
      <c r="E280" s="436"/>
      <c r="F280" s="426"/>
    </row>
    <row r="281" spans="1:6">
      <c r="A281" s="131"/>
      <c r="B281" s="134"/>
      <c r="C281" s="12"/>
      <c r="D281" s="12"/>
      <c r="E281" s="436"/>
      <c r="F281" s="426"/>
    </row>
    <row r="282" spans="1:6">
      <c r="A282" s="131"/>
      <c r="B282" s="134"/>
      <c r="C282" s="12"/>
      <c r="D282" s="12"/>
      <c r="E282" s="436"/>
      <c r="F282" s="426"/>
    </row>
    <row r="283" spans="1:6">
      <c r="A283" s="131"/>
      <c r="B283" s="13"/>
      <c r="C283" s="12"/>
      <c r="D283" s="12"/>
      <c r="E283" s="425"/>
      <c r="F283" s="426"/>
    </row>
    <row r="284" spans="1:6" ht="13" thickBot="1">
      <c r="A284" s="126"/>
      <c r="B284" s="127"/>
      <c r="C284" s="128"/>
      <c r="D284" s="128" t="s">
        <v>773</v>
      </c>
      <c r="E284" s="427"/>
      <c r="F284" s="428">
        <f>SUM(F251:F283)</f>
        <v>0</v>
      </c>
    </row>
    <row r="285" spans="1:6">
      <c r="A285" s="129"/>
      <c r="B285" s="116"/>
      <c r="C285" s="117"/>
      <c r="D285" s="117"/>
      <c r="E285" s="429"/>
      <c r="F285" s="429"/>
    </row>
    <row r="286" spans="1:6">
      <c r="A286" s="129"/>
      <c r="B286" s="116"/>
      <c r="C286" s="117"/>
      <c r="D286" s="117"/>
      <c r="E286" s="429"/>
      <c r="F286" s="429"/>
    </row>
    <row r="287" spans="1:6">
      <c r="A287" s="542" t="s">
        <v>324</v>
      </c>
      <c r="B287" s="543"/>
      <c r="C287" s="543"/>
      <c r="D287" s="543"/>
      <c r="E287" s="543"/>
      <c r="F287" s="543"/>
    </row>
    <row r="288" spans="1:6">
      <c r="A288" s="542" t="s">
        <v>323</v>
      </c>
      <c r="B288" s="543"/>
      <c r="C288" s="543"/>
      <c r="D288" s="543"/>
      <c r="E288" s="543"/>
      <c r="F288" s="543"/>
    </row>
    <row r="289" spans="1:6">
      <c r="A289" s="115" t="s">
        <v>1132</v>
      </c>
      <c r="B289" s="116"/>
      <c r="C289" s="117"/>
      <c r="D289" s="117"/>
    </row>
    <row r="290" spans="1:6">
      <c r="A290" s="115"/>
      <c r="B290" s="116"/>
      <c r="C290" s="117"/>
      <c r="D290" s="117"/>
    </row>
    <row r="291" spans="1:6">
      <c r="A291" s="115" t="s">
        <v>1131</v>
      </c>
      <c r="B291" s="116"/>
      <c r="C291" s="117"/>
      <c r="D291" s="117"/>
    </row>
    <row r="292" spans="1:6" ht="13" thickBot="1">
      <c r="A292" s="160"/>
      <c r="B292" s="116"/>
      <c r="C292" s="117"/>
      <c r="D292" s="117"/>
      <c r="E292" s="413"/>
      <c r="F292" s="413"/>
    </row>
    <row r="293" spans="1:6">
      <c r="A293" s="156" t="s">
        <v>320</v>
      </c>
      <c r="B293" s="119" t="s">
        <v>161</v>
      </c>
      <c r="C293" s="119" t="s">
        <v>319</v>
      </c>
      <c r="D293" s="119" t="s">
        <v>318</v>
      </c>
      <c r="E293" s="422" t="s">
        <v>317</v>
      </c>
      <c r="F293" s="423" t="s">
        <v>316</v>
      </c>
    </row>
    <row r="294" spans="1:6">
      <c r="A294" s="139"/>
      <c r="B294" s="16"/>
      <c r="C294" s="16"/>
      <c r="D294" s="16"/>
      <c r="E294" s="430"/>
      <c r="F294" s="431"/>
    </row>
    <row r="295" spans="1:6">
      <c r="A295" s="131"/>
      <c r="B295" s="148" t="s">
        <v>315</v>
      </c>
      <c r="C295" s="12"/>
      <c r="D295" s="12"/>
      <c r="E295" s="436"/>
      <c r="F295" s="426"/>
    </row>
    <row r="296" spans="1:6">
      <c r="A296" s="162"/>
      <c r="B296" s="163"/>
      <c r="C296" s="12"/>
      <c r="D296" s="12"/>
      <c r="E296" s="436"/>
      <c r="F296" s="426"/>
    </row>
    <row r="297" spans="1:6">
      <c r="A297" s="131"/>
      <c r="B297" s="13" t="s">
        <v>770</v>
      </c>
      <c r="C297" s="12"/>
      <c r="D297" s="12"/>
      <c r="E297" s="436"/>
      <c r="F297" s="426">
        <f>F48</f>
        <v>0</v>
      </c>
    </row>
    <row r="298" spans="1:6">
      <c r="A298" s="139"/>
      <c r="B298" s="16"/>
      <c r="C298" s="16"/>
      <c r="D298" s="16"/>
      <c r="E298" s="430"/>
      <c r="F298" s="431"/>
    </row>
    <row r="299" spans="1:6">
      <c r="A299" s="131"/>
      <c r="B299" s="13" t="s">
        <v>769</v>
      </c>
      <c r="C299" s="12"/>
      <c r="D299" s="12"/>
      <c r="E299" s="436"/>
      <c r="F299" s="426">
        <f>F96</f>
        <v>0</v>
      </c>
    </row>
    <row r="300" spans="1:6">
      <c r="A300" s="131"/>
      <c r="B300" s="13"/>
      <c r="C300" s="12"/>
      <c r="D300" s="12"/>
      <c r="E300" s="436"/>
      <c r="F300" s="426"/>
    </row>
    <row r="301" spans="1:6">
      <c r="A301" s="131"/>
      <c r="B301" s="13" t="s">
        <v>768</v>
      </c>
      <c r="C301" s="12"/>
      <c r="D301" s="12"/>
      <c r="E301" s="436"/>
      <c r="F301" s="426">
        <f>F147</f>
        <v>0</v>
      </c>
    </row>
    <row r="302" spans="1:6">
      <c r="A302" s="131"/>
      <c r="B302" s="13"/>
      <c r="C302" s="12"/>
      <c r="D302" s="12"/>
      <c r="E302" s="436"/>
      <c r="F302" s="426"/>
    </row>
    <row r="303" spans="1:6">
      <c r="A303" s="131"/>
      <c r="B303" s="13" t="s">
        <v>767</v>
      </c>
      <c r="C303" s="12"/>
      <c r="D303" s="12"/>
      <c r="E303" s="436"/>
      <c r="F303" s="426">
        <f>F195</f>
        <v>0</v>
      </c>
    </row>
    <row r="304" spans="1:6">
      <c r="A304" s="131"/>
      <c r="B304" s="135"/>
      <c r="C304" s="12"/>
      <c r="D304" s="12"/>
      <c r="E304" s="436"/>
      <c r="F304" s="426"/>
    </row>
    <row r="305" spans="1:6">
      <c r="A305" s="131"/>
      <c r="B305" s="13" t="s">
        <v>766</v>
      </c>
      <c r="C305" s="12"/>
      <c r="D305" s="12"/>
      <c r="E305" s="436"/>
      <c r="F305" s="426">
        <f>F241</f>
        <v>0</v>
      </c>
    </row>
    <row r="306" spans="1:6">
      <c r="A306" s="131"/>
      <c r="B306" s="11"/>
      <c r="C306" s="12"/>
      <c r="D306" s="12"/>
      <c r="E306" s="436"/>
      <c r="F306" s="426"/>
    </row>
    <row r="307" spans="1:6">
      <c r="A307" s="131"/>
      <c r="B307" s="13" t="s">
        <v>765</v>
      </c>
      <c r="C307" s="12"/>
      <c r="D307" s="12"/>
      <c r="E307" s="436"/>
      <c r="F307" s="426">
        <f>F284</f>
        <v>0</v>
      </c>
    </row>
    <row r="308" spans="1:6">
      <c r="A308" s="131"/>
      <c r="B308" s="13"/>
      <c r="C308" s="12"/>
      <c r="D308" s="12"/>
      <c r="E308" s="436"/>
      <c r="F308" s="426"/>
    </row>
    <row r="309" spans="1:6">
      <c r="A309" s="131"/>
      <c r="B309" s="13"/>
      <c r="C309" s="12"/>
      <c r="D309" s="12"/>
      <c r="E309" s="436"/>
      <c r="F309" s="426"/>
    </row>
    <row r="310" spans="1:6">
      <c r="A310" s="131"/>
      <c r="B310" s="11"/>
      <c r="C310" s="12"/>
      <c r="D310" s="12"/>
      <c r="E310" s="436"/>
      <c r="F310" s="426"/>
    </row>
    <row r="311" spans="1:6">
      <c r="A311" s="131"/>
      <c r="B311" s="13"/>
      <c r="C311" s="12"/>
      <c r="D311" s="12"/>
      <c r="E311" s="436"/>
      <c r="F311" s="426"/>
    </row>
    <row r="312" spans="1:6">
      <c r="A312" s="131"/>
      <c r="B312" s="13"/>
      <c r="C312" s="12"/>
      <c r="D312" s="12"/>
      <c r="E312" s="436"/>
      <c r="F312" s="426"/>
    </row>
    <row r="313" spans="1:6">
      <c r="A313" s="131"/>
      <c r="B313" s="13"/>
      <c r="C313" s="12"/>
      <c r="D313" s="12"/>
      <c r="E313" s="436"/>
      <c r="F313" s="426"/>
    </row>
    <row r="314" spans="1:6">
      <c r="A314" s="131"/>
      <c r="B314" s="135"/>
      <c r="C314" s="12"/>
      <c r="D314" s="12"/>
      <c r="E314" s="436"/>
      <c r="F314" s="426"/>
    </row>
    <row r="315" spans="1:6">
      <c r="A315" s="131"/>
      <c r="B315" s="13"/>
      <c r="C315" s="12"/>
      <c r="D315" s="12"/>
      <c r="E315" s="436"/>
      <c r="F315" s="426"/>
    </row>
    <row r="316" spans="1:6">
      <c r="A316" s="131"/>
      <c r="B316" s="11"/>
      <c r="C316" s="12"/>
      <c r="D316" s="12"/>
      <c r="E316" s="436"/>
      <c r="F316" s="426"/>
    </row>
    <row r="317" spans="1:6">
      <c r="A317" s="131"/>
      <c r="B317" s="13"/>
      <c r="C317" s="12"/>
      <c r="D317" s="12"/>
      <c r="E317" s="436"/>
      <c r="F317" s="426"/>
    </row>
    <row r="318" spans="1:6">
      <c r="A318" s="131"/>
      <c r="B318" s="13"/>
      <c r="C318" s="12"/>
      <c r="D318" s="12"/>
      <c r="E318" s="436"/>
      <c r="F318" s="426"/>
    </row>
    <row r="319" spans="1:6">
      <c r="A319" s="131"/>
      <c r="B319" s="13"/>
      <c r="C319" s="12"/>
      <c r="D319" s="12"/>
      <c r="E319" s="436"/>
      <c r="F319" s="426"/>
    </row>
    <row r="320" spans="1:6">
      <c r="A320" s="162"/>
      <c r="B320" s="163"/>
      <c r="C320" s="12"/>
      <c r="D320" s="12"/>
      <c r="E320" s="436"/>
      <c r="F320" s="426"/>
    </row>
    <row r="321" spans="1:6">
      <c r="A321" s="162"/>
      <c r="B321" s="163"/>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66"/>
      <c r="C330" s="12"/>
      <c r="D330" s="12"/>
      <c r="E330" s="436"/>
      <c r="F330" s="426"/>
    </row>
    <row r="331" spans="1:6">
      <c r="A331" s="164"/>
      <c r="B331" s="166"/>
      <c r="C331" s="12"/>
      <c r="D331" s="12"/>
      <c r="E331" s="436"/>
      <c r="F331" s="426"/>
    </row>
    <row r="332" spans="1:6">
      <c r="A332" s="164"/>
      <c r="B332" s="166"/>
      <c r="C332" s="12"/>
      <c r="D332" s="12"/>
      <c r="E332" s="436"/>
      <c r="F332" s="426"/>
    </row>
    <row r="333" spans="1:6">
      <c r="A333" s="164"/>
      <c r="B333" s="166"/>
      <c r="C333" s="12"/>
      <c r="D333" s="12"/>
      <c r="E333" s="436"/>
      <c r="F333" s="426"/>
    </row>
    <row r="334" spans="1:6">
      <c r="A334" s="164"/>
      <c r="B334" s="173"/>
      <c r="C334" s="12"/>
      <c r="D334" s="12"/>
      <c r="E334" s="436"/>
      <c r="F334" s="426"/>
    </row>
    <row r="335" spans="1:6">
      <c r="A335" s="131"/>
      <c r="B335" s="134"/>
      <c r="C335" s="12"/>
      <c r="D335" s="12"/>
      <c r="E335" s="436"/>
      <c r="F335" s="426"/>
    </row>
    <row r="336" spans="1:6">
      <c r="A336" s="131"/>
      <c r="B336" s="158"/>
      <c r="C336" s="12"/>
      <c r="D336" s="12"/>
      <c r="E336" s="436"/>
      <c r="F336" s="426"/>
    </row>
    <row r="337" spans="1:6">
      <c r="A337" s="131"/>
      <c r="B337" s="158"/>
      <c r="C337" s="12"/>
      <c r="D337" s="12"/>
      <c r="E337" s="436"/>
      <c r="F337" s="426"/>
    </row>
    <row r="338" spans="1:6">
      <c r="A338" s="131"/>
      <c r="B338" s="158"/>
      <c r="C338" s="12"/>
      <c r="D338" s="12"/>
      <c r="E338" s="436"/>
      <c r="F338" s="426"/>
    </row>
    <row r="339" spans="1:6">
      <c r="A339" s="174"/>
      <c r="B339" s="121"/>
      <c r="C339" s="17"/>
      <c r="D339" s="17"/>
      <c r="E339" s="444"/>
      <c r="F339" s="445"/>
    </row>
    <row r="340" spans="1:6" ht="13" thickBot="1">
      <c r="A340" s="126"/>
      <c r="B340" s="127"/>
      <c r="C340" s="128"/>
      <c r="D340" s="128" t="s">
        <v>547</v>
      </c>
      <c r="E340" s="427"/>
      <c r="F340" s="428">
        <f>SUM(F294:F339)</f>
        <v>0</v>
      </c>
    </row>
  </sheetData>
  <mergeCells count="14">
    <mergeCell ref="A100:F100"/>
    <mergeCell ref="A1:F1"/>
    <mergeCell ref="A2:F2"/>
    <mergeCell ref="A51:F51"/>
    <mergeCell ref="A52:F52"/>
    <mergeCell ref="A99:F99"/>
    <mergeCell ref="A287:F287"/>
    <mergeCell ref="A288:F288"/>
    <mergeCell ref="A150:F150"/>
    <mergeCell ref="A151:F151"/>
    <mergeCell ref="A198:F198"/>
    <mergeCell ref="A199:F199"/>
    <mergeCell ref="A244:F244"/>
    <mergeCell ref="A245:F245"/>
  </mergeCells>
  <pageMargins left="0.75" right="0.75" top="1" bottom="1" header="0.5" footer="0.5"/>
  <pageSetup paperSize="9" scale="99" orientation="portrait" r:id="rId1"/>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
  <sheetViews>
    <sheetView view="pageBreakPreview" topLeftCell="B36"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1137</v>
      </c>
      <c r="B3" s="116"/>
      <c r="C3" s="117"/>
      <c r="D3" s="117"/>
    </row>
    <row r="4" spans="1:6">
      <c r="A4" s="115"/>
      <c r="B4" s="116"/>
      <c r="C4" s="117"/>
      <c r="D4" s="117"/>
    </row>
    <row r="5" spans="1:6">
      <c r="A5" s="115" t="s">
        <v>1136</v>
      </c>
      <c r="B5" s="116"/>
      <c r="C5" s="117"/>
      <c r="D5" s="117"/>
    </row>
    <row r="6" spans="1:6" ht="13.5" thickBot="1">
      <c r="A6" s="15"/>
      <c r="C6" s="150"/>
      <c r="D6" s="150"/>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31"/>
      <c r="B37" s="135"/>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3.69</v>
      </c>
      <c r="E40" s="425"/>
      <c r="F40" s="426">
        <f t="shared" si="0"/>
        <v>0</v>
      </c>
    </row>
    <row r="41" spans="1:6">
      <c r="A41" s="131"/>
      <c r="B41" s="13"/>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8.61</v>
      </c>
      <c r="E44" s="425"/>
      <c r="F44" s="426">
        <f t="shared" si="0"/>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1137</v>
      </c>
      <c r="B53" s="116"/>
      <c r="C53" s="117"/>
      <c r="D53" s="117"/>
    </row>
    <row r="54" spans="1:6">
      <c r="A54" s="115"/>
      <c r="B54" s="116"/>
      <c r="C54" s="117"/>
      <c r="D54" s="117"/>
    </row>
    <row r="55" spans="1:6">
      <c r="A55" s="115" t="s">
        <v>1136</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 t="shared" ref="F61:F90" si="1">D61*E61</f>
        <v>0</v>
      </c>
    </row>
    <row r="62" spans="1:6">
      <c r="A62" s="131"/>
      <c r="B62" s="13"/>
      <c r="C62" s="12"/>
      <c r="D62" s="12"/>
      <c r="E62" s="425"/>
      <c r="F62" s="426">
        <f t="shared" si="1"/>
        <v>0</v>
      </c>
    </row>
    <row r="63" spans="1:6">
      <c r="A63" s="131"/>
      <c r="B63" s="135" t="s">
        <v>841</v>
      </c>
      <c r="C63" s="12"/>
      <c r="D63" s="9"/>
      <c r="E63" s="440"/>
      <c r="F63" s="426">
        <f t="shared" si="1"/>
        <v>0</v>
      </c>
    </row>
    <row r="64" spans="1:6">
      <c r="A64" s="131"/>
      <c r="B64" s="13"/>
      <c r="C64" s="12"/>
      <c r="D64" s="9"/>
      <c r="E64" s="425"/>
      <c r="F64" s="426">
        <f t="shared" si="1"/>
        <v>0</v>
      </c>
    </row>
    <row r="65" spans="1:6" ht="20">
      <c r="A65" s="131" t="s">
        <v>840</v>
      </c>
      <c r="B65" s="158" t="s">
        <v>839</v>
      </c>
      <c r="C65" s="12" t="s">
        <v>533</v>
      </c>
      <c r="D65" s="9">
        <v>40</v>
      </c>
      <c r="E65" s="425"/>
      <c r="F65" s="426">
        <f t="shared" si="1"/>
        <v>0</v>
      </c>
    </row>
    <row r="66" spans="1:6">
      <c r="A66" s="131"/>
      <c r="B66" s="161"/>
      <c r="C66" s="12"/>
      <c r="D66" s="12"/>
      <c r="E66" s="425"/>
      <c r="F66" s="426">
        <f t="shared" si="1"/>
        <v>0</v>
      </c>
    </row>
    <row r="67" spans="1:6">
      <c r="A67" s="162"/>
      <c r="B67" s="163" t="s">
        <v>556</v>
      </c>
      <c r="C67" s="12"/>
      <c r="D67" s="12"/>
      <c r="E67" s="425"/>
      <c r="F67" s="426">
        <f t="shared" si="1"/>
        <v>0</v>
      </c>
    </row>
    <row r="68" spans="1:6">
      <c r="A68" s="162"/>
      <c r="B68" s="163"/>
      <c r="C68" s="12"/>
      <c r="D68" s="12"/>
      <c r="E68" s="425"/>
      <c r="F68" s="426">
        <f t="shared" si="1"/>
        <v>0</v>
      </c>
    </row>
    <row r="69" spans="1:6">
      <c r="A69" s="164"/>
      <c r="B69" s="165" t="s">
        <v>838</v>
      </c>
      <c r="C69" s="12"/>
      <c r="D69" s="12"/>
      <c r="E69" s="425"/>
      <c r="F69" s="426">
        <f t="shared" si="1"/>
        <v>0</v>
      </c>
    </row>
    <row r="70" spans="1:6">
      <c r="A70" s="164"/>
      <c r="B70" s="166"/>
      <c r="C70" s="12"/>
      <c r="D70" s="12"/>
      <c r="E70" s="425"/>
      <c r="F70" s="426">
        <f t="shared" si="1"/>
        <v>0</v>
      </c>
    </row>
    <row r="71" spans="1:6">
      <c r="A71" s="164"/>
      <c r="B71" s="167" t="s">
        <v>837</v>
      </c>
      <c r="C71" s="12"/>
      <c r="D71" s="12"/>
      <c r="E71" s="425"/>
      <c r="F71" s="426">
        <f t="shared" si="1"/>
        <v>0</v>
      </c>
    </row>
    <row r="72" spans="1:6">
      <c r="A72" s="131"/>
      <c r="B72" s="134"/>
      <c r="C72" s="12"/>
      <c r="D72" s="12"/>
      <c r="E72" s="425"/>
      <c r="F72" s="426">
        <f t="shared" si="1"/>
        <v>0</v>
      </c>
    </row>
    <row r="73" spans="1:6">
      <c r="A73" s="131"/>
      <c r="B73" s="134" t="s">
        <v>836</v>
      </c>
      <c r="C73" s="12"/>
      <c r="D73" s="12"/>
      <c r="E73" s="425"/>
      <c r="F73" s="426">
        <f t="shared" si="1"/>
        <v>0</v>
      </c>
    </row>
    <row r="74" spans="1:6" ht="40">
      <c r="A74" s="131"/>
      <c r="B74" s="11" t="s">
        <v>835</v>
      </c>
      <c r="C74" s="12"/>
      <c r="D74" s="12"/>
      <c r="E74" s="425"/>
      <c r="F74" s="426">
        <f t="shared" si="1"/>
        <v>0</v>
      </c>
    </row>
    <row r="75" spans="1:6">
      <c r="A75" s="131"/>
      <c r="B75" s="134"/>
      <c r="C75" s="12"/>
      <c r="D75" s="12"/>
      <c r="E75" s="425"/>
      <c r="F75" s="426">
        <f t="shared" si="1"/>
        <v>0</v>
      </c>
    </row>
    <row r="76" spans="1:6">
      <c r="A76" s="131" t="s">
        <v>834</v>
      </c>
      <c r="B76" s="158" t="s">
        <v>833</v>
      </c>
      <c r="C76" s="12" t="s">
        <v>537</v>
      </c>
      <c r="D76" s="159">
        <v>0.46</v>
      </c>
      <c r="E76" s="425"/>
      <c r="F76" s="426">
        <f t="shared" si="1"/>
        <v>0</v>
      </c>
    </row>
    <row r="77" spans="1:6">
      <c r="A77" s="139"/>
      <c r="B77" s="16"/>
      <c r="C77" s="16"/>
      <c r="D77" s="16"/>
      <c r="E77" s="430"/>
      <c r="F77" s="426">
        <f t="shared" si="1"/>
        <v>0</v>
      </c>
    </row>
    <row r="78" spans="1:6">
      <c r="A78" s="131"/>
      <c r="B78" s="134" t="s">
        <v>832</v>
      </c>
      <c r="C78" s="12"/>
      <c r="D78" s="159"/>
      <c r="E78" s="425"/>
      <c r="F78" s="426">
        <f t="shared" si="1"/>
        <v>0</v>
      </c>
    </row>
    <row r="79" spans="1:6">
      <c r="A79" s="131"/>
      <c r="B79" s="134"/>
      <c r="C79" s="12"/>
      <c r="D79" s="159"/>
      <c r="E79" s="425"/>
      <c r="F79" s="426">
        <f t="shared" si="1"/>
        <v>0</v>
      </c>
    </row>
    <row r="80" spans="1:6" ht="40">
      <c r="A80" s="131"/>
      <c r="B80" s="11" t="s">
        <v>831</v>
      </c>
      <c r="C80" s="12"/>
      <c r="D80" s="159"/>
      <c r="E80" s="425"/>
      <c r="F80" s="426">
        <f t="shared" si="1"/>
        <v>0</v>
      </c>
    </row>
    <row r="81" spans="1:6">
      <c r="A81" s="131"/>
      <c r="B81" s="158"/>
      <c r="C81" s="12"/>
      <c r="D81" s="159"/>
      <c r="E81" s="425"/>
      <c r="F81" s="426">
        <f t="shared" si="1"/>
        <v>0</v>
      </c>
    </row>
    <row r="82" spans="1:6">
      <c r="A82" s="131" t="s">
        <v>830</v>
      </c>
      <c r="B82" s="158" t="s">
        <v>829</v>
      </c>
      <c r="C82" s="12" t="s">
        <v>537</v>
      </c>
      <c r="D82" s="159">
        <v>12.3</v>
      </c>
      <c r="E82" s="425"/>
      <c r="F82" s="426">
        <f t="shared" si="1"/>
        <v>0</v>
      </c>
    </row>
    <row r="83" spans="1:6">
      <c r="A83" s="139"/>
      <c r="B83" s="16"/>
      <c r="C83" s="16"/>
      <c r="D83" s="16"/>
      <c r="E83" s="430"/>
      <c r="F83" s="426">
        <f t="shared" si="1"/>
        <v>0</v>
      </c>
    </row>
    <row r="84" spans="1:6">
      <c r="A84" s="131"/>
      <c r="B84" s="134" t="s">
        <v>828</v>
      </c>
      <c r="C84" s="12"/>
      <c r="D84" s="12"/>
      <c r="E84" s="441"/>
      <c r="F84" s="426">
        <f t="shared" si="1"/>
        <v>0</v>
      </c>
    </row>
    <row r="85" spans="1:6">
      <c r="A85" s="131"/>
      <c r="B85" s="11"/>
      <c r="C85" s="12"/>
      <c r="D85" s="12"/>
      <c r="E85" s="441"/>
      <c r="F85" s="426">
        <f t="shared" si="1"/>
        <v>0</v>
      </c>
    </row>
    <row r="86" spans="1:6">
      <c r="A86" s="131"/>
      <c r="B86" s="134" t="s">
        <v>827</v>
      </c>
      <c r="C86" s="12"/>
      <c r="D86" s="12"/>
      <c r="E86" s="425"/>
      <c r="F86" s="426">
        <f t="shared" si="1"/>
        <v>0</v>
      </c>
    </row>
    <row r="87" spans="1:6">
      <c r="A87" s="131"/>
      <c r="B87" s="13"/>
      <c r="C87" s="12"/>
      <c r="D87" s="12"/>
      <c r="E87" s="425"/>
      <c r="F87" s="426">
        <f t="shared" si="1"/>
        <v>0</v>
      </c>
    </row>
    <row r="88" spans="1:6" ht="20">
      <c r="A88" s="131"/>
      <c r="B88" s="11" t="s">
        <v>826</v>
      </c>
      <c r="C88" s="12"/>
      <c r="D88" s="12"/>
      <c r="E88" s="425"/>
      <c r="F88" s="426">
        <f t="shared" si="1"/>
        <v>0</v>
      </c>
    </row>
    <row r="89" spans="1:6">
      <c r="A89" s="131"/>
      <c r="B89" s="11"/>
      <c r="C89" s="12"/>
      <c r="D89" s="12"/>
      <c r="E89" s="425"/>
      <c r="F89" s="426">
        <f t="shared" si="1"/>
        <v>0</v>
      </c>
    </row>
    <row r="90" spans="1:6">
      <c r="A90" s="131" t="s">
        <v>562</v>
      </c>
      <c r="B90" s="13" t="s">
        <v>825</v>
      </c>
      <c r="C90" s="12" t="s">
        <v>537</v>
      </c>
      <c r="D90" s="159">
        <v>0.46</v>
      </c>
      <c r="E90" s="425"/>
      <c r="F90" s="426">
        <f t="shared" si="1"/>
        <v>0</v>
      </c>
    </row>
    <row r="91" spans="1:6">
      <c r="A91" s="131"/>
      <c r="B91" s="13"/>
      <c r="C91" s="12"/>
      <c r="D91" s="159"/>
      <c r="E91" s="425"/>
      <c r="F91" s="426"/>
    </row>
    <row r="92" spans="1:6">
      <c r="A92" s="131"/>
      <c r="B92" s="134"/>
      <c r="C92" s="12"/>
      <c r="D92" s="159"/>
      <c r="E92" s="425"/>
      <c r="F92" s="426"/>
    </row>
    <row r="93" spans="1:6">
      <c r="A93" s="131"/>
      <c r="B93" s="135"/>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1137</v>
      </c>
      <c r="B101" s="116"/>
      <c r="C101" s="117"/>
      <c r="D101" s="117"/>
    </row>
    <row r="102" spans="1:6">
      <c r="A102" s="115"/>
      <c r="B102" s="116"/>
      <c r="C102" s="117"/>
      <c r="D102" s="117"/>
    </row>
    <row r="103" spans="1:6">
      <c r="A103" s="115" t="s">
        <v>1136</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v>12.3</v>
      </c>
      <c r="E111" s="425"/>
      <c r="F111" s="426">
        <f t="shared" ref="F111:F138" si="2">D111*E111</f>
        <v>0</v>
      </c>
    </row>
    <row r="112" spans="1:6">
      <c r="A112" s="131"/>
      <c r="B112" s="161"/>
      <c r="C112" s="12"/>
      <c r="D112" s="159"/>
      <c r="E112" s="425"/>
      <c r="F112" s="426">
        <f t="shared" si="2"/>
        <v>0</v>
      </c>
    </row>
    <row r="113" spans="1:6">
      <c r="A113" s="131"/>
      <c r="B113" s="134" t="s">
        <v>555</v>
      </c>
      <c r="C113" s="12"/>
      <c r="D113" s="12"/>
      <c r="E113" s="436"/>
      <c r="F113" s="426">
        <f t="shared" si="2"/>
        <v>0</v>
      </c>
    </row>
    <row r="114" spans="1:6">
      <c r="A114" s="131"/>
      <c r="B114" s="13"/>
      <c r="C114" s="13"/>
      <c r="D114" s="13"/>
      <c r="E114" s="433"/>
      <c r="F114" s="426">
        <f t="shared" si="2"/>
        <v>0</v>
      </c>
    </row>
    <row r="115" spans="1:6">
      <c r="A115" s="131"/>
      <c r="B115" s="134" t="s">
        <v>536</v>
      </c>
      <c r="C115" s="12"/>
      <c r="D115" s="12"/>
      <c r="E115" s="436"/>
      <c r="F115" s="426">
        <f t="shared" si="2"/>
        <v>0</v>
      </c>
    </row>
    <row r="116" spans="1:6">
      <c r="A116" s="131"/>
      <c r="B116" s="134"/>
      <c r="C116" s="12"/>
      <c r="D116" s="12"/>
      <c r="E116" s="436"/>
      <c r="F116" s="426">
        <f t="shared" si="2"/>
        <v>0</v>
      </c>
    </row>
    <row r="117" spans="1:6" ht="20">
      <c r="A117" s="131"/>
      <c r="B117" s="11" t="s">
        <v>821</v>
      </c>
      <c r="C117" s="12"/>
      <c r="D117" s="169"/>
      <c r="E117" s="436"/>
      <c r="F117" s="426">
        <f t="shared" si="2"/>
        <v>0</v>
      </c>
    </row>
    <row r="118" spans="1:6">
      <c r="A118" s="131"/>
      <c r="B118" s="158"/>
      <c r="C118" s="12"/>
      <c r="D118" s="169"/>
      <c r="E118" s="425"/>
      <c r="F118" s="426">
        <f t="shared" si="2"/>
        <v>0</v>
      </c>
    </row>
    <row r="119" spans="1:6">
      <c r="A119" s="131" t="s">
        <v>535</v>
      </c>
      <c r="B119" s="158" t="s">
        <v>820</v>
      </c>
      <c r="C119" s="12" t="s">
        <v>437</v>
      </c>
      <c r="D119" s="169">
        <v>39.68</v>
      </c>
      <c r="E119" s="425"/>
      <c r="F119" s="426">
        <f t="shared" si="2"/>
        <v>0</v>
      </c>
    </row>
    <row r="120" spans="1:6">
      <c r="A120" s="131"/>
      <c r="B120" s="13"/>
      <c r="C120" s="13"/>
      <c r="D120" s="13"/>
      <c r="E120" s="425"/>
      <c r="F120" s="426">
        <f t="shared" si="2"/>
        <v>0</v>
      </c>
    </row>
    <row r="121" spans="1:6">
      <c r="A121" s="131"/>
      <c r="B121" s="134" t="s">
        <v>497</v>
      </c>
      <c r="C121" s="12"/>
      <c r="D121" s="12"/>
      <c r="E121" s="425"/>
      <c r="F121" s="426">
        <f t="shared" si="2"/>
        <v>0</v>
      </c>
    </row>
    <row r="122" spans="1:6">
      <c r="A122" s="131"/>
      <c r="B122" s="13"/>
      <c r="C122" s="12"/>
      <c r="D122" s="12"/>
      <c r="E122" s="425"/>
      <c r="F122" s="426">
        <f t="shared" si="2"/>
        <v>0</v>
      </c>
    </row>
    <row r="123" spans="1:6">
      <c r="A123" s="131"/>
      <c r="B123" s="134" t="s">
        <v>819</v>
      </c>
      <c r="C123" s="12"/>
      <c r="D123" s="12"/>
      <c r="E123" s="425"/>
      <c r="F123" s="426">
        <f t="shared" si="2"/>
        <v>0</v>
      </c>
    </row>
    <row r="124" spans="1:6">
      <c r="A124" s="131"/>
      <c r="B124" s="13"/>
      <c r="C124" s="12"/>
      <c r="D124" s="12"/>
      <c r="E124" s="425"/>
      <c r="F124" s="426">
        <f t="shared" si="2"/>
        <v>0</v>
      </c>
    </row>
    <row r="125" spans="1:6" ht="20">
      <c r="A125" s="131"/>
      <c r="B125" s="11" t="s">
        <v>818</v>
      </c>
      <c r="C125" s="12"/>
      <c r="D125" s="12"/>
      <c r="E125" s="425"/>
      <c r="F125" s="426">
        <f t="shared" si="2"/>
        <v>0</v>
      </c>
    </row>
    <row r="126" spans="1:6">
      <c r="A126" s="131"/>
      <c r="B126" s="13"/>
      <c r="C126" s="12"/>
      <c r="D126" s="12"/>
      <c r="E126" s="425"/>
      <c r="F126" s="426">
        <f t="shared" si="2"/>
        <v>0</v>
      </c>
    </row>
    <row r="127" spans="1:6">
      <c r="A127" s="131" t="s">
        <v>532</v>
      </c>
      <c r="B127" s="13" t="s">
        <v>817</v>
      </c>
      <c r="C127" s="12" t="s">
        <v>476</v>
      </c>
      <c r="D127" s="159">
        <v>0.05</v>
      </c>
      <c r="E127" s="425"/>
      <c r="F127" s="426">
        <f t="shared" si="2"/>
        <v>0</v>
      </c>
    </row>
    <row r="128" spans="1:6">
      <c r="A128" s="131"/>
      <c r="B128" s="13"/>
      <c r="C128" s="13"/>
      <c r="D128" s="13"/>
      <c r="E128" s="433"/>
      <c r="F128" s="426">
        <f t="shared" si="2"/>
        <v>0</v>
      </c>
    </row>
    <row r="129" spans="1:6">
      <c r="A129" s="131"/>
      <c r="B129" s="134" t="s">
        <v>517</v>
      </c>
      <c r="C129" s="12"/>
      <c r="D129" s="12"/>
      <c r="E129" s="425"/>
      <c r="F129" s="426">
        <f t="shared" si="2"/>
        <v>0</v>
      </c>
    </row>
    <row r="130" spans="1:6">
      <c r="A130" s="131"/>
      <c r="B130" s="135"/>
      <c r="C130" s="12"/>
      <c r="D130" s="12"/>
      <c r="E130" s="436"/>
      <c r="F130" s="426">
        <f t="shared" si="2"/>
        <v>0</v>
      </c>
    </row>
    <row r="131" spans="1:6">
      <c r="A131" s="131"/>
      <c r="B131" s="135" t="s">
        <v>731</v>
      </c>
      <c r="C131" s="12"/>
      <c r="D131" s="12"/>
      <c r="E131" s="436"/>
      <c r="F131" s="426">
        <f t="shared" si="2"/>
        <v>0</v>
      </c>
    </row>
    <row r="132" spans="1:6">
      <c r="A132" s="131"/>
      <c r="B132" s="11"/>
      <c r="C132" s="12"/>
      <c r="D132" s="12"/>
      <c r="E132" s="425"/>
      <c r="F132" s="426">
        <f t="shared" si="2"/>
        <v>0</v>
      </c>
    </row>
    <row r="133" spans="1:6">
      <c r="A133" s="131"/>
      <c r="B133" s="135" t="s">
        <v>516</v>
      </c>
      <c r="C133" s="12"/>
      <c r="D133" s="12"/>
      <c r="E133" s="425"/>
      <c r="F133" s="426">
        <f t="shared" si="2"/>
        <v>0</v>
      </c>
    </row>
    <row r="134" spans="1:6">
      <c r="A134" s="131"/>
      <c r="B134" s="13"/>
      <c r="C134" s="12"/>
      <c r="D134" s="12"/>
      <c r="E134" s="425"/>
      <c r="F134" s="426">
        <f t="shared" si="2"/>
        <v>0</v>
      </c>
    </row>
    <row r="135" spans="1:6" ht="30">
      <c r="A135" s="131"/>
      <c r="B135" s="11" t="s">
        <v>816</v>
      </c>
      <c r="C135" s="12"/>
      <c r="D135" s="12"/>
      <c r="E135" s="425"/>
      <c r="F135" s="426">
        <f t="shared" si="2"/>
        <v>0</v>
      </c>
    </row>
    <row r="136" spans="1:6">
      <c r="A136" s="162"/>
      <c r="B136" s="163"/>
      <c r="C136" s="12"/>
      <c r="D136" s="12"/>
      <c r="E136" s="425"/>
      <c r="F136" s="426">
        <f t="shared" si="2"/>
        <v>0</v>
      </c>
    </row>
    <row r="137" spans="1:6">
      <c r="A137" s="164" t="s">
        <v>729</v>
      </c>
      <c r="B137" s="166" t="s">
        <v>646</v>
      </c>
      <c r="C137" s="12" t="s">
        <v>332</v>
      </c>
      <c r="D137" s="12">
        <v>6</v>
      </c>
      <c r="E137" s="425"/>
      <c r="F137" s="426">
        <f t="shared" si="2"/>
        <v>0</v>
      </c>
    </row>
    <row r="138" spans="1:6">
      <c r="A138" s="164" t="s">
        <v>728</v>
      </c>
      <c r="B138" s="166" t="s">
        <v>642</v>
      </c>
      <c r="C138" s="12" t="s">
        <v>332</v>
      </c>
      <c r="D138" s="12">
        <v>1</v>
      </c>
      <c r="E138" s="425"/>
      <c r="F138" s="426">
        <f t="shared" si="2"/>
        <v>0</v>
      </c>
    </row>
    <row r="139" spans="1:6">
      <c r="A139" s="131"/>
      <c r="B139" s="11"/>
      <c r="C139" s="12"/>
      <c r="D139" s="12"/>
      <c r="E139" s="425"/>
      <c r="F139" s="426"/>
    </row>
    <row r="140" spans="1:6">
      <c r="A140" s="162"/>
      <c r="B140" s="163"/>
      <c r="C140" s="12"/>
      <c r="D140" s="12"/>
      <c r="E140" s="425"/>
      <c r="F140" s="426"/>
    </row>
    <row r="141" spans="1:6">
      <c r="A141" s="164"/>
      <c r="B141" s="166"/>
      <c r="C141" s="12"/>
      <c r="D141" s="12"/>
      <c r="E141" s="425"/>
      <c r="F141" s="426"/>
    </row>
    <row r="142" spans="1:6">
      <c r="A142" s="164"/>
      <c r="B142" s="166"/>
      <c r="C142" s="12"/>
      <c r="D142" s="12"/>
      <c r="E142" s="425"/>
      <c r="F142" s="426"/>
    </row>
    <row r="143" spans="1:6">
      <c r="A143" s="164"/>
      <c r="B143" s="166"/>
      <c r="C143" s="12"/>
      <c r="D143" s="12"/>
      <c r="E143" s="425"/>
      <c r="F143" s="426"/>
    </row>
    <row r="144" spans="1:6">
      <c r="A144" s="164"/>
      <c r="B144" s="166"/>
      <c r="C144" s="12"/>
      <c r="D144" s="12"/>
      <c r="E144" s="425"/>
      <c r="F144" s="426"/>
    </row>
    <row r="145" spans="1:6">
      <c r="A145" s="164"/>
      <c r="B145" s="166"/>
      <c r="C145" s="12"/>
      <c r="D145" s="12"/>
      <c r="E145" s="425"/>
      <c r="F145" s="426"/>
    </row>
    <row r="146" spans="1:6">
      <c r="A146" s="131"/>
      <c r="B146" s="121"/>
      <c r="C146" s="17"/>
      <c r="D146" s="9"/>
      <c r="E146" s="425"/>
      <c r="F146" s="426"/>
    </row>
    <row r="147" spans="1:6" ht="13" thickBot="1">
      <c r="A147" s="126"/>
      <c r="B147" s="127"/>
      <c r="C147" s="128"/>
      <c r="D147" s="128" t="s">
        <v>773</v>
      </c>
      <c r="E147" s="427"/>
      <c r="F147" s="428">
        <f>SUM(F106:F146)</f>
        <v>0</v>
      </c>
    </row>
    <row r="148" spans="1:6">
      <c r="A148" s="160"/>
      <c r="B148" s="116"/>
      <c r="C148" s="117"/>
      <c r="D148" s="117"/>
      <c r="E148" s="413"/>
      <c r="F148" s="413"/>
    </row>
    <row r="149" spans="1:6">
      <c r="A149" s="160"/>
      <c r="B149" s="116"/>
      <c r="C149" s="117"/>
      <c r="D149" s="117"/>
      <c r="E149" s="413"/>
      <c r="F149" s="413"/>
    </row>
    <row r="150" spans="1:6">
      <c r="A150" s="542" t="s">
        <v>324</v>
      </c>
      <c r="B150" s="543"/>
      <c r="C150" s="543"/>
      <c r="D150" s="543"/>
      <c r="E150" s="543"/>
      <c r="F150" s="543"/>
    </row>
    <row r="151" spans="1:6">
      <c r="A151" s="542" t="s">
        <v>323</v>
      </c>
      <c r="B151" s="543"/>
      <c r="C151" s="543"/>
      <c r="D151" s="543"/>
      <c r="E151" s="543"/>
      <c r="F151" s="543"/>
    </row>
    <row r="152" spans="1:6">
      <c r="A152" s="115" t="s">
        <v>1137</v>
      </c>
      <c r="B152" s="116"/>
      <c r="C152" s="117"/>
      <c r="D152" s="117"/>
    </row>
    <row r="153" spans="1:6">
      <c r="A153" s="115"/>
      <c r="B153" s="116"/>
      <c r="C153" s="117"/>
      <c r="D153" s="117"/>
    </row>
    <row r="154" spans="1:6">
      <c r="A154" s="115" t="s">
        <v>1136</v>
      </c>
      <c r="B154" s="116"/>
      <c r="C154" s="117"/>
      <c r="D154" s="117"/>
    </row>
    <row r="155" spans="1:6" ht="13" thickBot="1">
      <c r="A155" s="168"/>
      <c r="B155" s="168"/>
      <c r="C155" s="168"/>
      <c r="D155" s="168"/>
      <c r="E155" s="442"/>
      <c r="F155" s="442"/>
    </row>
    <row r="156" spans="1:6">
      <c r="A156" s="156" t="s">
        <v>320</v>
      </c>
      <c r="B156" s="119" t="s">
        <v>161</v>
      </c>
      <c r="C156" s="119" t="s">
        <v>319</v>
      </c>
      <c r="D156" s="119" t="s">
        <v>318</v>
      </c>
      <c r="E156" s="422" t="s">
        <v>317</v>
      </c>
      <c r="F156" s="423" t="s">
        <v>316</v>
      </c>
    </row>
    <row r="157" spans="1:6">
      <c r="A157" s="131"/>
      <c r="B157" s="13"/>
      <c r="C157" s="13"/>
      <c r="D157" s="13"/>
      <c r="E157" s="433"/>
      <c r="F157" s="439"/>
    </row>
    <row r="158" spans="1:6">
      <c r="A158" s="164"/>
      <c r="B158" s="135" t="s">
        <v>698</v>
      </c>
      <c r="C158" s="12"/>
      <c r="D158" s="12"/>
      <c r="E158" s="425"/>
      <c r="F158" s="426"/>
    </row>
    <row r="159" spans="1:6">
      <c r="A159" s="131"/>
      <c r="B159" s="134"/>
      <c r="C159" s="12"/>
      <c r="D159" s="12"/>
      <c r="E159" s="425"/>
      <c r="F159" s="426"/>
    </row>
    <row r="160" spans="1:6" ht="20">
      <c r="A160" s="131"/>
      <c r="B160" s="11" t="s">
        <v>814</v>
      </c>
      <c r="C160" s="12"/>
      <c r="D160" s="12"/>
      <c r="E160" s="425"/>
      <c r="F160" s="426"/>
    </row>
    <row r="161" spans="1:6">
      <c r="A161" s="131"/>
      <c r="B161" s="158"/>
      <c r="C161" s="12"/>
      <c r="D161" s="12"/>
      <c r="E161" s="425"/>
      <c r="F161" s="426"/>
    </row>
    <row r="162" spans="1:6">
      <c r="A162" s="131" t="s">
        <v>696</v>
      </c>
      <c r="B162" s="166" t="s">
        <v>1022</v>
      </c>
      <c r="C162" s="12" t="s">
        <v>332</v>
      </c>
      <c r="D162" s="12">
        <v>2</v>
      </c>
      <c r="E162" s="425"/>
      <c r="F162" s="426">
        <f t="shared" ref="F162:F188" si="3">D162*E162</f>
        <v>0</v>
      </c>
    </row>
    <row r="163" spans="1:6">
      <c r="A163" s="131" t="s">
        <v>694</v>
      </c>
      <c r="B163" s="166" t="s">
        <v>813</v>
      </c>
      <c r="C163" s="12" t="s">
        <v>332</v>
      </c>
      <c r="D163" s="12">
        <v>1</v>
      </c>
      <c r="E163" s="425"/>
      <c r="F163" s="426">
        <f t="shared" si="3"/>
        <v>0</v>
      </c>
    </row>
    <row r="164" spans="1:6">
      <c r="A164" s="131"/>
      <c r="B164" s="166"/>
      <c r="C164" s="12"/>
      <c r="D164" s="12"/>
      <c r="E164" s="425"/>
      <c r="F164" s="426">
        <f t="shared" si="3"/>
        <v>0</v>
      </c>
    </row>
    <row r="165" spans="1:6">
      <c r="A165" s="131"/>
      <c r="B165" s="138" t="s">
        <v>515</v>
      </c>
      <c r="C165" s="17"/>
      <c r="D165" s="17"/>
      <c r="E165" s="425"/>
      <c r="F165" s="426">
        <f t="shared" si="3"/>
        <v>0</v>
      </c>
    </row>
    <row r="166" spans="1:6">
      <c r="A166" s="131"/>
      <c r="B166" s="121"/>
      <c r="C166" s="17"/>
      <c r="D166" s="17"/>
      <c r="E166" s="425"/>
      <c r="F166" s="426">
        <f t="shared" si="3"/>
        <v>0</v>
      </c>
    </row>
    <row r="167" spans="1:6" ht="30.5">
      <c r="A167" s="131"/>
      <c r="B167" s="124" t="s">
        <v>811</v>
      </c>
      <c r="C167" s="17"/>
      <c r="D167" s="17"/>
      <c r="E167" s="425"/>
      <c r="F167" s="426">
        <f t="shared" si="3"/>
        <v>0</v>
      </c>
    </row>
    <row r="168" spans="1:6">
      <c r="A168" s="131"/>
      <c r="B168" s="124"/>
      <c r="C168" s="17"/>
      <c r="D168" s="17"/>
      <c r="E168" s="425"/>
      <c r="F168" s="426">
        <f t="shared" si="3"/>
        <v>0</v>
      </c>
    </row>
    <row r="169" spans="1:6">
      <c r="A169" s="10" t="s">
        <v>560</v>
      </c>
      <c r="B169" s="121" t="s">
        <v>646</v>
      </c>
      <c r="C169" s="17" t="s">
        <v>332</v>
      </c>
      <c r="D169" s="9">
        <v>2</v>
      </c>
      <c r="E169" s="425"/>
      <c r="F169" s="426">
        <f t="shared" si="3"/>
        <v>0</v>
      </c>
    </row>
    <row r="170" spans="1:6">
      <c r="A170" s="10" t="s">
        <v>661</v>
      </c>
      <c r="B170" s="13" t="s">
        <v>642</v>
      </c>
      <c r="C170" s="12" t="s">
        <v>332</v>
      </c>
      <c r="D170" s="12">
        <v>1</v>
      </c>
      <c r="E170" s="425"/>
      <c r="F170" s="426">
        <f t="shared" si="3"/>
        <v>0</v>
      </c>
    </row>
    <row r="171" spans="1:6">
      <c r="A171" s="10"/>
      <c r="B171" s="161"/>
      <c r="C171" s="12"/>
      <c r="D171" s="12"/>
      <c r="E171" s="425"/>
      <c r="F171" s="426">
        <f t="shared" si="3"/>
        <v>0</v>
      </c>
    </row>
    <row r="172" spans="1:6">
      <c r="A172" s="131"/>
      <c r="B172" s="134" t="s">
        <v>810</v>
      </c>
      <c r="C172" s="12"/>
      <c r="D172" s="12"/>
      <c r="E172" s="425"/>
      <c r="F172" s="426">
        <f t="shared" si="3"/>
        <v>0</v>
      </c>
    </row>
    <row r="173" spans="1:6">
      <c r="A173" s="131"/>
      <c r="B173" s="13"/>
      <c r="C173" s="13"/>
      <c r="D173" s="13"/>
      <c r="E173" s="433"/>
      <c r="F173" s="426">
        <f t="shared" si="3"/>
        <v>0</v>
      </c>
    </row>
    <row r="174" spans="1:6" ht="20.5">
      <c r="A174" s="131"/>
      <c r="B174" s="124" t="s">
        <v>809</v>
      </c>
      <c r="C174" s="12"/>
      <c r="D174" s="12"/>
      <c r="E174" s="436"/>
      <c r="F174" s="426">
        <f t="shared" si="3"/>
        <v>0</v>
      </c>
    </row>
    <row r="175" spans="1:6">
      <c r="A175" s="131"/>
      <c r="B175" s="11"/>
      <c r="C175" s="12"/>
      <c r="D175" s="12"/>
      <c r="E175" s="425"/>
      <c r="F175" s="426">
        <f t="shared" si="3"/>
        <v>0</v>
      </c>
    </row>
    <row r="176" spans="1:6">
      <c r="A176" s="131" t="s">
        <v>808</v>
      </c>
      <c r="B176" s="158" t="s">
        <v>642</v>
      </c>
      <c r="C176" s="12" t="s">
        <v>332</v>
      </c>
      <c r="D176" s="12">
        <v>1</v>
      </c>
      <c r="E176" s="425"/>
      <c r="F176" s="426">
        <f t="shared" si="3"/>
        <v>0</v>
      </c>
    </row>
    <row r="177" spans="1:6">
      <c r="A177" s="164"/>
      <c r="B177" s="166"/>
      <c r="C177" s="12"/>
      <c r="D177" s="12"/>
      <c r="E177" s="425"/>
      <c r="F177" s="426">
        <f t="shared" si="3"/>
        <v>0</v>
      </c>
    </row>
    <row r="178" spans="1:6">
      <c r="A178" s="131"/>
      <c r="B178" s="134" t="s">
        <v>807</v>
      </c>
      <c r="C178" s="12"/>
      <c r="D178" s="12"/>
      <c r="E178" s="425"/>
      <c r="F178" s="426">
        <f t="shared" si="3"/>
        <v>0</v>
      </c>
    </row>
    <row r="179" spans="1:6">
      <c r="A179" s="131"/>
      <c r="B179" s="134"/>
      <c r="C179" s="12"/>
      <c r="D179" s="12"/>
      <c r="E179" s="425"/>
      <c r="F179" s="426">
        <f t="shared" si="3"/>
        <v>0</v>
      </c>
    </row>
    <row r="180" spans="1:6" ht="30.5">
      <c r="A180" s="131"/>
      <c r="B180" s="124" t="s">
        <v>806</v>
      </c>
      <c r="C180" s="12"/>
      <c r="D180" s="12"/>
      <c r="E180" s="425"/>
      <c r="F180" s="426">
        <f t="shared" si="3"/>
        <v>0</v>
      </c>
    </row>
    <row r="181" spans="1:6">
      <c r="A181" s="131"/>
      <c r="B181" s="11"/>
      <c r="C181" s="12"/>
      <c r="D181" s="12"/>
      <c r="E181" s="425"/>
      <c r="F181" s="426">
        <f t="shared" si="3"/>
        <v>0</v>
      </c>
    </row>
    <row r="182" spans="1:6">
      <c r="A182" s="131" t="s">
        <v>805</v>
      </c>
      <c r="B182" s="158" t="s">
        <v>804</v>
      </c>
      <c r="C182" s="12" t="s">
        <v>332</v>
      </c>
      <c r="D182" s="12">
        <v>1</v>
      </c>
      <c r="E182" s="425"/>
      <c r="F182" s="426">
        <f t="shared" si="3"/>
        <v>0</v>
      </c>
    </row>
    <row r="183" spans="1:6">
      <c r="A183" s="131"/>
      <c r="B183" s="158"/>
      <c r="C183" s="12"/>
      <c r="D183" s="12"/>
      <c r="E183" s="425"/>
      <c r="F183" s="426">
        <f t="shared" si="3"/>
        <v>0</v>
      </c>
    </row>
    <row r="184" spans="1:6" ht="30.5">
      <c r="A184" s="131"/>
      <c r="B184" s="124" t="s">
        <v>803</v>
      </c>
      <c r="C184" s="12"/>
      <c r="D184" s="12"/>
      <c r="E184" s="436"/>
      <c r="F184" s="426">
        <f t="shared" si="3"/>
        <v>0</v>
      </c>
    </row>
    <row r="185" spans="1:6">
      <c r="A185" s="131"/>
      <c r="B185" s="11"/>
      <c r="C185" s="12"/>
      <c r="D185" s="12"/>
      <c r="E185" s="436"/>
      <c r="F185" s="426">
        <f t="shared" si="3"/>
        <v>0</v>
      </c>
    </row>
    <row r="186" spans="1:6">
      <c r="A186" s="131" t="s">
        <v>802</v>
      </c>
      <c r="B186" s="158" t="s">
        <v>1015</v>
      </c>
      <c r="C186" s="12" t="s">
        <v>332</v>
      </c>
      <c r="D186" s="12">
        <v>2</v>
      </c>
      <c r="E186" s="425"/>
      <c r="F186" s="426">
        <f t="shared" si="3"/>
        <v>0</v>
      </c>
    </row>
    <row r="187" spans="1:6">
      <c r="A187" s="131" t="s">
        <v>799</v>
      </c>
      <c r="B187" s="158" t="s">
        <v>1034</v>
      </c>
      <c r="C187" s="12" t="s">
        <v>332</v>
      </c>
      <c r="D187" s="12">
        <v>5</v>
      </c>
      <c r="E187" s="425"/>
      <c r="F187" s="426">
        <f t="shared" si="3"/>
        <v>0</v>
      </c>
    </row>
    <row r="188" spans="1:6">
      <c r="A188" s="131" t="s">
        <v>797</v>
      </c>
      <c r="B188" s="158" t="s">
        <v>801</v>
      </c>
      <c r="C188" s="12" t="s">
        <v>332</v>
      </c>
      <c r="D188" s="12">
        <v>1</v>
      </c>
      <c r="E188" s="441"/>
      <c r="F188" s="426">
        <f t="shared" si="3"/>
        <v>0</v>
      </c>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58"/>
      <c r="C192" s="12"/>
      <c r="D192" s="12"/>
      <c r="E192" s="425"/>
      <c r="F192" s="439"/>
    </row>
    <row r="193" spans="1:6">
      <c r="A193" s="131"/>
      <c r="B193" s="158"/>
      <c r="C193" s="12"/>
      <c r="D193" s="12"/>
      <c r="E193" s="425"/>
      <c r="F193" s="439"/>
    </row>
    <row r="194" spans="1:6">
      <c r="A194" s="131"/>
      <c r="B194" s="11"/>
      <c r="C194" s="12"/>
      <c r="D194" s="170"/>
      <c r="E194" s="425"/>
      <c r="F194" s="407"/>
    </row>
    <row r="195" spans="1:6" ht="13" thickBot="1">
      <c r="A195" s="126"/>
      <c r="B195" s="127"/>
      <c r="C195" s="128"/>
      <c r="D195" s="128" t="s">
        <v>773</v>
      </c>
      <c r="E195" s="427"/>
      <c r="F195" s="428">
        <f>SUM(F157:F194)</f>
        <v>0</v>
      </c>
    </row>
    <row r="196" spans="1:6">
      <c r="A196" s="129"/>
      <c r="B196" s="116"/>
      <c r="C196" s="117"/>
      <c r="D196" s="117"/>
      <c r="E196" s="429"/>
      <c r="F196" s="429"/>
    </row>
    <row r="197" spans="1:6">
      <c r="A197" s="160"/>
      <c r="B197" s="115"/>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1137</v>
      </c>
      <c r="B200" s="116"/>
      <c r="C200" s="117"/>
      <c r="D200" s="117"/>
    </row>
    <row r="201" spans="1:6">
      <c r="A201" s="115"/>
      <c r="B201" s="116"/>
      <c r="C201" s="117"/>
      <c r="D201" s="117"/>
    </row>
    <row r="202" spans="1:6">
      <c r="A202" s="115" t="s">
        <v>1136</v>
      </c>
      <c r="B202" s="116"/>
      <c r="C202" s="117"/>
      <c r="D202" s="117"/>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5" t="s">
        <v>653</v>
      </c>
      <c r="C206" s="12"/>
      <c r="D206" s="12"/>
      <c r="E206" s="436"/>
      <c r="F206" s="426"/>
    </row>
    <row r="207" spans="1:6">
      <c r="A207" s="131"/>
      <c r="B207" s="11"/>
      <c r="C207" s="12"/>
      <c r="D207" s="12"/>
      <c r="E207" s="425"/>
      <c r="F207" s="426"/>
    </row>
    <row r="208" spans="1:6" ht="30.5">
      <c r="A208" s="131"/>
      <c r="B208" s="124" t="s">
        <v>795</v>
      </c>
      <c r="C208" s="12"/>
      <c r="D208" s="12"/>
      <c r="E208" s="425"/>
      <c r="F208" s="426"/>
    </row>
    <row r="209" spans="1:6">
      <c r="A209" s="131"/>
      <c r="B209" s="13"/>
      <c r="C209" s="12"/>
      <c r="D209" s="12"/>
      <c r="E209" s="425"/>
      <c r="F209" s="426"/>
    </row>
    <row r="210" spans="1:6">
      <c r="A210" s="131" t="s">
        <v>650</v>
      </c>
      <c r="B210" s="121" t="s">
        <v>646</v>
      </c>
      <c r="C210" s="17" t="s">
        <v>332</v>
      </c>
      <c r="D210" s="9">
        <v>2</v>
      </c>
      <c r="E210" s="425"/>
      <c r="F210" s="426">
        <f t="shared" ref="F210:F237" si="4">D210*E210</f>
        <v>0</v>
      </c>
    </row>
    <row r="211" spans="1:6">
      <c r="A211" s="131" t="s">
        <v>647</v>
      </c>
      <c r="B211" s="13" t="s">
        <v>642</v>
      </c>
      <c r="C211" s="12" t="s">
        <v>332</v>
      </c>
      <c r="D211" s="12">
        <v>1</v>
      </c>
      <c r="E211" s="425"/>
      <c r="F211" s="426">
        <f t="shared" si="4"/>
        <v>0</v>
      </c>
    </row>
    <row r="212" spans="1:6">
      <c r="A212" s="139"/>
      <c r="B212" s="16"/>
      <c r="C212" s="16"/>
      <c r="D212" s="16"/>
      <c r="E212" s="430"/>
      <c r="F212" s="426">
        <f t="shared" si="4"/>
        <v>0</v>
      </c>
    </row>
    <row r="213" spans="1:6" ht="21">
      <c r="A213" s="131"/>
      <c r="B213" s="134" t="s">
        <v>622</v>
      </c>
      <c r="C213" s="12"/>
      <c r="D213" s="170"/>
      <c r="E213" s="425"/>
      <c r="F213" s="426">
        <f t="shared" si="4"/>
        <v>0</v>
      </c>
    </row>
    <row r="214" spans="1:6">
      <c r="A214" s="131"/>
      <c r="B214" s="13"/>
      <c r="C214" s="12"/>
      <c r="D214" s="170"/>
      <c r="E214" s="425"/>
      <c r="F214" s="426">
        <f t="shared" si="4"/>
        <v>0</v>
      </c>
    </row>
    <row r="215" spans="1:6" ht="30">
      <c r="A215" s="131"/>
      <c r="B215" s="11" t="s">
        <v>1074</v>
      </c>
      <c r="C215" s="12"/>
      <c r="D215" s="170"/>
      <c r="E215" s="425"/>
      <c r="F215" s="426">
        <f t="shared" si="4"/>
        <v>0</v>
      </c>
    </row>
    <row r="216" spans="1:6">
      <c r="A216" s="131"/>
      <c r="B216" s="13"/>
      <c r="C216" s="12"/>
      <c r="D216" s="170"/>
      <c r="E216" s="425"/>
      <c r="F216" s="426">
        <f t="shared" si="4"/>
        <v>0</v>
      </c>
    </row>
    <row r="217" spans="1:6">
      <c r="A217" s="131" t="s">
        <v>792</v>
      </c>
      <c r="B217" s="13" t="s">
        <v>518</v>
      </c>
      <c r="C217" s="12" t="s">
        <v>332</v>
      </c>
      <c r="D217" s="170">
        <v>1</v>
      </c>
      <c r="E217" s="425"/>
      <c r="F217" s="426">
        <f t="shared" si="4"/>
        <v>0</v>
      </c>
    </row>
    <row r="218" spans="1:6">
      <c r="A218" s="131"/>
      <c r="B218" s="13"/>
      <c r="C218" s="12"/>
      <c r="D218" s="170"/>
      <c r="E218" s="425"/>
      <c r="F218" s="426">
        <f t="shared" si="4"/>
        <v>0</v>
      </c>
    </row>
    <row r="219" spans="1:6">
      <c r="A219" s="131"/>
      <c r="B219" s="135" t="s">
        <v>791</v>
      </c>
      <c r="C219" s="12"/>
      <c r="D219" s="170"/>
      <c r="E219" s="425"/>
      <c r="F219" s="426">
        <f t="shared" si="4"/>
        <v>0</v>
      </c>
    </row>
    <row r="220" spans="1:6">
      <c r="A220" s="131"/>
      <c r="B220" s="13"/>
      <c r="C220" s="12"/>
      <c r="D220" s="170"/>
      <c r="E220" s="425"/>
      <c r="F220" s="426">
        <f t="shared" si="4"/>
        <v>0</v>
      </c>
    </row>
    <row r="221" spans="1:6" ht="20">
      <c r="A221" s="131"/>
      <c r="B221" s="11" t="s">
        <v>790</v>
      </c>
      <c r="C221" s="12"/>
      <c r="D221" s="170"/>
      <c r="E221" s="425"/>
      <c r="F221" s="426">
        <f t="shared" si="4"/>
        <v>0</v>
      </c>
    </row>
    <row r="222" spans="1:6">
      <c r="A222" s="139"/>
      <c r="B222" s="16"/>
      <c r="C222" s="16"/>
      <c r="D222" s="16"/>
      <c r="E222" s="430"/>
      <c r="F222" s="426">
        <f t="shared" si="4"/>
        <v>0</v>
      </c>
    </row>
    <row r="223" spans="1:6">
      <c r="A223" s="131" t="s">
        <v>789</v>
      </c>
      <c r="B223" s="13" t="s">
        <v>788</v>
      </c>
      <c r="C223" s="12" t="s">
        <v>332</v>
      </c>
      <c r="D223" s="170">
        <v>1</v>
      </c>
      <c r="E223" s="425"/>
      <c r="F223" s="426">
        <f t="shared" si="4"/>
        <v>0</v>
      </c>
    </row>
    <row r="224" spans="1:6">
      <c r="A224" s="131"/>
      <c r="B224" s="13"/>
      <c r="C224" s="12"/>
      <c r="D224" s="170"/>
      <c r="E224" s="425"/>
      <c r="F224" s="426">
        <f t="shared" si="4"/>
        <v>0</v>
      </c>
    </row>
    <row r="225" spans="1:6" ht="30">
      <c r="A225" s="131"/>
      <c r="B225" s="11" t="s">
        <v>1073</v>
      </c>
      <c r="C225" s="12"/>
      <c r="D225" s="170"/>
      <c r="E225" s="425"/>
      <c r="F225" s="426">
        <f t="shared" si="4"/>
        <v>0</v>
      </c>
    </row>
    <row r="226" spans="1:6">
      <c r="A226" s="131"/>
      <c r="B226" s="16"/>
      <c r="C226" s="12"/>
      <c r="D226" s="170"/>
      <c r="E226" s="425"/>
      <c r="F226" s="426">
        <f t="shared" si="4"/>
        <v>0</v>
      </c>
    </row>
    <row r="227" spans="1:6">
      <c r="A227" s="131" t="s">
        <v>786</v>
      </c>
      <c r="B227" s="13" t="s">
        <v>518</v>
      </c>
      <c r="C227" s="12" t="s">
        <v>332</v>
      </c>
      <c r="D227" s="170">
        <v>1</v>
      </c>
      <c r="E227" s="425"/>
      <c r="F227" s="426">
        <f t="shared" si="4"/>
        <v>0</v>
      </c>
    </row>
    <row r="228" spans="1:6">
      <c r="A228" s="139"/>
      <c r="B228" s="16"/>
      <c r="C228" s="16"/>
      <c r="D228" s="16"/>
      <c r="E228" s="430"/>
      <c r="F228" s="426">
        <f t="shared" si="4"/>
        <v>0</v>
      </c>
    </row>
    <row r="229" spans="1:6">
      <c r="A229" s="131"/>
      <c r="B229" s="134" t="s">
        <v>575</v>
      </c>
      <c r="C229" s="12"/>
      <c r="D229" s="170"/>
      <c r="E229" s="425"/>
      <c r="F229" s="426">
        <f t="shared" si="4"/>
        <v>0</v>
      </c>
    </row>
    <row r="230" spans="1:6">
      <c r="A230" s="131"/>
      <c r="B230" s="13"/>
      <c r="C230" s="12"/>
      <c r="D230" s="170"/>
      <c r="E230" s="425"/>
      <c r="F230" s="426">
        <f t="shared" si="4"/>
        <v>0</v>
      </c>
    </row>
    <row r="231" spans="1:6" ht="20">
      <c r="A231" s="131" t="s">
        <v>785</v>
      </c>
      <c r="B231" s="172" t="s">
        <v>574</v>
      </c>
      <c r="C231" s="12" t="s">
        <v>496</v>
      </c>
      <c r="D231" s="170">
        <v>40</v>
      </c>
      <c r="E231" s="425"/>
      <c r="F231" s="426">
        <f t="shared" si="4"/>
        <v>0</v>
      </c>
    </row>
    <row r="232" spans="1:6">
      <c r="A232" s="131"/>
      <c r="B232" s="13"/>
      <c r="C232" s="13"/>
      <c r="D232" s="170"/>
      <c r="E232" s="425"/>
      <c r="F232" s="426">
        <f t="shared" si="4"/>
        <v>0</v>
      </c>
    </row>
    <row r="233" spans="1:6">
      <c r="A233" s="131"/>
      <c r="B233" s="134" t="s">
        <v>784</v>
      </c>
      <c r="C233" s="13"/>
      <c r="D233" s="170"/>
      <c r="E233" s="425"/>
      <c r="F233" s="426">
        <f t="shared" si="4"/>
        <v>0</v>
      </c>
    </row>
    <row r="234" spans="1:6">
      <c r="A234" s="131"/>
      <c r="B234" s="134"/>
      <c r="C234" s="13"/>
      <c r="D234" s="170"/>
      <c r="E234" s="425"/>
      <c r="F234" s="426">
        <f t="shared" si="4"/>
        <v>0</v>
      </c>
    </row>
    <row r="235" spans="1:6" ht="20">
      <c r="A235" s="131"/>
      <c r="B235" s="11" t="s">
        <v>1072</v>
      </c>
      <c r="C235" s="13"/>
      <c r="D235" s="170"/>
      <c r="E235" s="425"/>
      <c r="F235" s="426">
        <f t="shared" si="4"/>
        <v>0</v>
      </c>
    </row>
    <row r="236" spans="1:6">
      <c r="A236" s="131"/>
      <c r="B236" s="13"/>
      <c r="C236" s="13"/>
      <c r="D236" s="170"/>
      <c r="E236" s="425"/>
      <c r="F236" s="426">
        <f t="shared" si="4"/>
        <v>0</v>
      </c>
    </row>
    <row r="237" spans="1:6">
      <c r="A237" s="131" t="s">
        <v>782</v>
      </c>
      <c r="B237" s="158" t="s">
        <v>781</v>
      </c>
      <c r="C237" s="12" t="s">
        <v>332</v>
      </c>
      <c r="D237" s="12">
        <v>1</v>
      </c>
      <c r="E237" s="425"/>
      <c r="F237" s="426">
        <f t="shared" si="4"/>
        <v>0</v>
      </c>
    </row>
    <row r="238" spans="1:6">
      <c r="A238" s="131"/>
      <c r="B238" s="158"/>
      <c r="C238" s="12"/>
      <c r="D238" s="12"/>
      <c r="E238" s="425"/>
      <c r="F238" s="426"/>
    </row>
    <row r="239" spans="1:6">
      <c r="A239" s="131"/>
      <c r="B239" s="13"/>
      <c r="C239" s="12"/>
      <c r="D239" s="170"/>
      <c r="E239" s="425"/>
      <c r="F239" s="407"/>
    </row>
    <row r="240" spans="1:6">
      <c r="A240" s="131"/>
      <c r="B240" s="13"/>
      <c r="C240" s="12"/>
      <c r="D240" s="12"/>
      <c r="E240" s="425"/>
      <c r="F240" s="426"/>
    </row>
    <row r="241" spans="1:6" ht="13" thickBot="1">
      <c r="A241" s="126"/>
      <c r="B241" s="127"/>
      <c r="C241" s="128"/>
      <c r="D241" s="128" t="s">
        <v>773</v>
      </c>
      <c r="E241" s="427"/>
      <c r="F241" s="428">
        <f>SUM(F205:F240)</f>
        <v>0</v>
      </c>
    </row>
    <row r="242" spans="1:6">
      <c r="A242" s="129"/>
      <c r="B242" s="116"/>
      <c r="C242" s="117"/>
      <c r="D242" s="117"/>
      <c r="E242" s="429"/>
      <c r="F242" s="429"/>
    </row>
    <row r="243" spans="1:6">
      <c r="A243" s="129"/>
      <c r="B243" s="116"/>
      <c r="C243" s="117"/>
      <c r="D243" s="117"/>
      <c r="E243" s="429"/>
      <c r="F243" s="429"/>
    </row>
    <row r="244" spans="1:6">
      <c r="A244" s="542" t="s">
        <v>324</v>
      </c>
      <c r="B244" s="543"/>
      <c r="C244" s="543"/>
      <c r="D244" s="543"/>
      <c r="E244" s="543"/>
      <c r="F244" s="543"/>
    </row>
    <row r="245" spans="1:6">
      <c r="A245" s="542" t="s">
        <v>323</v>
      </c>
      <c r="B245" s="543"/>
      <c r="C245" s="543"/>
      <c r="D245" s="543"/>
      <c r="E245" s="543"/>
      <c r="F245" s="543"/>
    </row>
    <row r="246" spans="1:6">
      <c r="A246" s="115" t="s">
        <v>1137</v>
      </c>
      <c r="B246" s="116"/>
      <c r="C246" s="117"/>
      <c r="D246" s="117"/>
    </row>
    <row r="247" spans="1:6">
      <c r="A247" s="115"/>
      <c r="B247" s="116"/>
      <c r="C247" s="117"/>
      <c r="D247" s="117"/>
    </row>
    <row r="248" spans="1:6">
      <c r="A248" s="115" t="s">
        <v>1136</v>
      </c>
      <c r="B248" s="116"/>
      <c r="C248" s="117"/>
      <c r="D248" s="117"/>
    </row>
    <row r="249" spans="1:6" ht="13" thickBot="1">
      <c r="A249" s="160"/>
      <c r="B249" s="116"/>
      <c r="C249" s="117"/>
      <c r="D249" s="117"/>
      <c r="E249" s="413"/>
      <c r="F249" s="413"/>
    </row>
    <row r="250" spans="1:6">
      <c r="A250" s="156" t="s">
        <v>320</v>
      </c>
      <c r="B250" s="119" t="s">
        <v>161</v>
      </c>
      <c r="C250" s="119" t="s">
        <v>319</v>
      </c>
      <c r="D250" s="119" t="s">
        <v>318</v>
      </c>
      <c r="E250" s="422" t="s">
        <v>317</v>
      </c>
      <c r="F250" s="423" t="s">
        <v>316</v>
      </c>
    </row>
    <row r="251" spans="1:6">
      <c r="A251" s="139"/>
      <c r="B251" s="16"/>
      <c r="C251" s="16"/>
      <c r="D251" s="16"/>
      <c r="E251" s="430"/>
      <c r="F251" s="431"/>
    </row>
    <row r="252" spans="1:6">
      <c r="A252" s="131"/>
      <c r="B252" s="134" t="s">
        <v>780</v>
      </c>
      <c r="C252" s="12"/>
      <c r="D252" s="12"/>
      <c r="E252" s="436"/>
      <c r="F252" s="426"/>
    </row>
    <row r="253" spans="1:6">
      <c r="A253" s="131"/>
      <c r="B253" s="134"/>
      <c r="C253" s="12"/>
      <c r="D253" s="12"/>
      <c r="E253" s="436"/>
      <c r="F253" s="426"/>
    </row>
    <row r="254" spans="1:6" ht="80">
      <c r="A254" s="131" t="s">
        <v>779</v>
      </c>
      <c r="B254" s="166" t="s">
        <v>778</v>
      </c>
      <c r="C254" s="12" t="s">
        <v>336</v>
      </c>
      <c r="D254" s="12">
        <v>1</v>
      </c>
      <c r="E254" s="425"/>
      <c r="F254" s="426">
        <f>D254*E254</f>
        <v>0</v>
      </c>
    </row>
    <row r="255" spans="1:6">
      <c r="A255" s="131"/>
      <c r="B255" s="134"/>
      <c r="C255" s="12"/>
      <c r="D255" s="12"/>
      <c r="E255" s="436"/>
      <c r="F255" s="426">
        <f>D255*E255</f>
        <v>0</v>
      </c>
    </row>
    <row r="256" spans="1:6" ht="40">
      <c r="A256" s="131" t="s">
        <v>777</v>
      </c>
      <c r="B256" s="13" t="s">
        <v>776</v>
      </c>
      <c r="C256" s="12" t="s">
        <v>336</v>
      </c>
      <c r="D256" s="12">
        <v>1</v>
      </c>
      <c r="E256" s="425"/>
      <c r="F256" s="426">
        <f>D256*E256</f>
        <v>0</v>
      </c>
    </row>
    <row r="257" spans="1:6">
      <c r="A257" s="131"/>
      <c r="B257" s="166"/>
      <c r="C257" s="12"/>
      <c r="D257" s="12"/>
      <c r="E257" s="425"/>
      <c r="F257" s="426">
        <f>D257*E257</f>
        <v>0</v>
      </c>
    </row>
    <row r="258" spans="1:6" ht="30">
      <c r="A258" s="131" t="s">
        <v>775</v>
      </c>
      <c r="B258" s="166" t="s">
        <v>774</v>
      </c>
      <c r="C258" s="12" t="s">
        <v>336</v>
      </c>
      <c r="D258" s="12">
        <v>1</v>
      </c>
      <c r="E258" s="425"/>
      <c r="F258" s="426">
        <f>D258*E258</f>
        <v>0</v>
      </c>
    </row>
    <row r="259" spans="1:6">
      <c r="A259" s="131"/>
      <c r="B259" s="134"/>
      <c r="C259" s="12"/>
      <c r="D259" s="12"/>
      <c r="E259" s="436"/>
      <c r="F259" s="426"/>
    </row>
    <row r="260" spans="1:6">
      <c r="A260" s="131"/>
      <c r="B260" s="134"/>
      <c r="C260" s="12"/>
      <c r="D260" s="12"/>
      <c r="E260" s="436"/>
      <c r="F260" s="426"/>
    </row>
    <row r="261" spans="1:6">
      <c r="A261" s="131"/>
      <c r="B261" s="134"/>
      <c r="C261" s="12"/>
      <c r="D261" s="12"/>
      <c r="E261" s="436"/>
      <c r="F261" s="426"/>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4"/>
      <c r="C279" s="12"/>
      <c r="D279" s="12"/>
      <c r="E279" s="436"/>
      <c r="F279" s="426"/>
    </row>
    <row r="280" spans="1:6">
      <c r="A280" s="131"/>
      <c r="B280" s="134"/>
      <c r="C280" s="12"/>
      <c r="D280" s="12"/>
      <c r="E280" s="436"/>
      <c r="F280" s="426"/>
    </row>
    <row r="281" spans="1:6">
      <c r="A281" s="131"/>
      <c r="B281" s="134"/>
      <c r="C281" s="12"/>
      <c r="D281" s="12"/>
      <c r="E281" s="436"/>
      <c r="F281" s="426"/>
    </row>
    <row r="282" spans="1:6">
      <c r="A282" s="131"/>
      <c r="B282" s="134"/>
      <c r="C282" s="12"/>
      <c r="D282" s="12"/>
      <c r="E282" s="436"/>
      <c r="F282" s="426"/>
    </row>
    <row r="283" spans="1:6">
      <c r="A283" s="131"/>
      <c r="B283" s="13"/>
      <c r="C283" s="12"/>
      <c r="D283" s="12"/>
      <c r="E283" s="425"/>
      <c r="F283" s="426"/>
    </row>
    <row r="284" spans="1:6" ht="13" thickBot="1">
      <c r="A284" s="126"/>
      <c r="B284" s="127"/>
      <c r="C284" s="128"/>
      <c r="D284" s="128" t="s">
        <v>773</v>
      </c>
      <c r="E284" s="427"/>
      <c r="F284" s="428">
        <f>SUM(F251:F283)</f>
        <v>0</v>
      </c>
    </row>
    <row r="285" spans="1:6">
      <c r="A285" s="129"/>
      <c r="B285" s="116"/>
      <c r="C285" s="117"/>
      <c r="D285" s="117"/>
      <c r="E285" s="429"/>
      <c r="F285" s="429"/>
    </row>
    <row r="286" spans="1:6">
      <c r="A286" s="129"/>
      <c r="B286" s="116"/>
      <c r="C286" s="117"/>
      <c r="D286" s="117"/>
      <c r="E286" s="429"/>
      <c r="F286" s="429"/>
    </row>
    <row r="287" spans="1:6">
      <c r="A287" s="542" t="s">
        <v>324</v>
      </c>
      <c r="B287" s="543"/>
      <c r="C287" s="543"/>
      <c r="D287" s="543"/>
      <c r="E287" s="543"/>
      <c r="F287" s="543"/>
    </row>
    <row r="288" spans="1:6">
      <c r="A288" s="542" t="s">
        <v>323</v>
      </c>
      <c r="B288" s="543"/>
      <c r="C288" s="543"/>
      <c r="D288" s="543"/>
      <c r="E288" s="543"/>
      <c r="F288" s="543"/>
    </row>
    <row r="289" spans="1:6">
      <c r="A289" s="115" t="s">
        <v>1137</v>
      </c>
      <c r="B289" s="116"/>
      <c r="C289" s="117"/>
      <c r="D289" s="117"/>
    </row>
    <row r="290" spans="1:6">
      <c r="A290" s="115"/>
      <c r="B290" s="116"/>
      <c r="C290" s="117"/>
      <c r="D290" s="117"/>
    </row>
    <row r="291" spans="1:6">
      <c r="A291" s="115" t="s">
        <v>1136</v>
      </c>
      <c r="B291" s="116"/>
      <c r="C291" s="117"/>
      <c r="D291" s="117"/>
    </row>
    <row r="292" spans="1:6" ht="13" thickBot="1">
      <c r="A292" s="160"/>
      <c r="B292" s="116"/>
      <c r="C292" s="117"/>
      <c r="D292" s="117"/>
      <c r="E292" s="413"/>
      <c r="F292" s="413"/>
    </row>
    <row r="293" spans="1:6">
      <c r="A293" s="156" t="s">
        <v>320</v>
      </c>
      <c r="B293" s="119" t="s">
        <v>161</v>
      </c>
      <c r="C293" s="119" t="s">
        <v>319</v>
      </c>
      <c r="D293" s="119" t="s">
        <v>318</v>
      </c>
      <c r="E293" s="422" t="s">
        <v>317</v>
      </c>
      <c r="F293" s="423" t="s">
        <v>316</v>
      </c>
    </row>
    <row r="294" spans="1:6">
      <c r="A294" s="139"/>
      <c r="B294" s="16"/>
      <c r="C294" s="16"/>
      <c r="D294" s="16"/>
      <c r="E294" s="430"/>
      <c r="F294" s="431"/>
    </row>
    <row r="295" spans="1:6">
      <c r="A295" s="131"/>
      <c r="B295" s="148" t="s">
        <v>315</v>
      </c>
      <c r="C295" s="12"/>
      <c r="D295" s="12"/>
      <c r="E295" s="436"/>
      <c r="F295" s="426"/>
    </row>
    <row r="296" spans="1:6">
      <c r="A296" s="162"/>
      <c r="B296" s="163"/>
      <c r="C296" s="12"/>
      <c r="D296" s="12"/>
      <c r="E296" s="436"/>
      <c r="F296" s="426"/>
    </row>
    <row r="297" spans="1:6">
      <c r="A297" s="131"/>
      <c r="B297" s="13" t="s">
        <v>770</v>
      </c>
      <c r="C297" s="12"/>
      <c r="D297" s="12"/>
      <c r="E297" s="436"/>
      <c r="F297" s="426">
        <f>F48</f>
        <v>0</v>
      </c>
    </row>
    <row r="298" spans="1:6">
      <c r="A298" s="139"/>
      <c r="B298" s="16"/>
      <c r="C298" s="16"/>
      <c r="D298" s="16"/>
      <c r="E298" s="430"/>
      <c r="F298" s="431"/>
    </row>
    <row r="299" spans="1:6">
      <c r="A299" s="131"/>
      <c r="B299" s="13" t="s">
        <v>769</v>
      </c>
      <c r="C299" s="12"/>
      <c r="D299" s="12"/>
      <c r="E299" s="436"/>
      <c r="F299" s="426">
        <f>F96</f>
        <v>0</v>
      </c>
    </row>
    <row r="300" spans="1:6">
      <c r="A300" s="131"/>
      <c r="B300" s="13"/>
      <c r="C300" s="12"/>
      <c r="D300" s="12"/>
      <c r="E300" s="436"/>
      <c r="F300" s="426"/>
    </row>
    <row r="301" spans="1:6">
      <c r="A301" s="131"/>
      <c r="B301" s="13" t="s">
        <v>768</v>
      </c>
      <c r="C301" s="12"/>
      <c r="D301" s="12"/>
      <c r="E301" s="436"/>
      <c r="F301" s="426">
        <f>F147</f>
        <v>0</v>
      </c>
    </row>
    <row r="302" spans="1:6">
      <c r="A302" s="131"/>
      <c r="B302" s="13"/>
      <c r="C302" s="12"/>
      <c r="D302" s="12"/>
      <c r="E302" s="436"/>
      <c r="F302" s="426"/>
    </row>
    <row r="303" spans="1:6">
      <c r="A303" s="131"/>
      <c r="B303" s="13" t="s">
        <v>767</v>
      </c>
      <c r="C303" s="12"/>
      <c r="D303" s="12"/>
      <c r="E303" s="436"/>
      <c r="F303" s="426">
        <f>F195</f>
        <v>0</v>
      </c>
    </row>
    <row r="304" spans="1:6">
      <c r="A304" s="131"/>
      <c r="B304" s="135"/>
      <c r="C304" s="12"/>
      <c r="D304" s="12"/>
      <c r="E304" s="436"/>
      <c r="F304" s="426"/>
    </row>
    <row r="305" spans="1:6">
      <c r="A305" s="131"/>
      <c r="B305" s="13" t="s">
        <v>766</v>
      </c>
      <c r="C305" s="12"/>
      <c r="D305" s="12"/>
      <c r="E305" s="436"/>
      <c r="F305" s="426">
        <f>F241</f>
        <v>0</v>
      </c>
    </row>
    <row r="306" spans="1:6">
      <c r="A306" s="131"/>
      <c r="B306" s="11"/>
      <c r="C306" s="12"/>
      <c r="D306" s="12"/>
      <c r="E306" s="436"/>
      <c r="F306" s="426"/>
    </row>
    <row r="307" spans="1:6">
      <c r="A307" s="131"/>
      <c r="B307" s="13" t="s">
        <v>765</v>
      </c>
      <c r="C307" s="12"/>
      <c r="D307" s="12"/>
      <c r="E307" s="436"/>
      <c r="F307" s="426">
        <f>F284</f>
        <v>0</v>
      </c>
    </row>
    <row r="308" spans="1:6">
      <c r="A308" s="131"/>
      <c r="B308" s="13"/>
      <c r="C308" s="12"/>
      <c r="D308" s="12"/>
      <c r="E308" s="436"/>
      <c r="F308" s="426"/>
    </row>
    <row r="309" spans="1:6">
      <c r="A309" s="131"/>
      <c r="B309" s="13"/>
      <c r="C309" s="12"/>
      <c r="D309" s="12"/>
      <c r="E309" s="436"/>
      <c r="F309" s="426"/>
    </row>
    <row r="310" spans="1:6">
      <c r="A310" s="131"/>
      <c r="B310" s="11"/>
      <c r="C310" s="12"/>
      <c r="D310" s="12"/>
      <c r="E310" s="436"/>
      <c r="F310" s="426"/>
    </row>
    <row r="311" spans="1:6">
      <c r="A311" s="131"/>
      <c r="B311" s="13"/>
      <c r="C311" s="12"/>
      <c r="D311" s="12"/>
      <c r="E311" s="436"/>
      <c r="F311" s="426"/>
    </row>
    <row r="312" spans="1:6">
      <c r="A312" s="131"/>
      <c r="B312" s="13"/>
      <c r="C312" s="12"/>
      <c r="D312" s="12"/>
      <c r="E312" s="436"/>
      <c r="F312" s="426"/>
    </row>
    <row r="313" spans="1:6">
      <c r="A313" s="131"/>
      <c r="B313" s="13"/>
      <c r="C313" s="12"/>
      <c r="D313" s="12"/>
      <c r="E313" s="436"/>
      <c r="F313" s="426"/>
    </row>
    <row r="314" spans="1:6">
      <c r="A314" s="131"/>
      <c r="B314" s="135"/>
      <c r="C314" s="12"/>
      <c r="D314" s="12"/>
      <c r="E314" s="436"/>
      <c r="F314" s="426"/>
    </row>
    <row r="315" spans="1:6">
      <c r="A315" s="131"/>
      <c r="B315" s="13"/>
      <c r="C315" s="12"/>
      <c r="D315" s="12"/>
      <c r="E315" s="436"/>
      <c r="F315" s="426"/>
    </row>
    <row r="316" spans="1:6">
      <c r="A316" s="131"/>
      <c r="B316" s="11"/>
      <c r="C316" s="12"/>
      <c r="D316" s="12"/>
      <c r="E316" s="436"/>
      <c r="F316" s="426"/>
    </row>
    <row r="317" spans="1:6">
      <c r="A317" s="131"/>
      <c r="B317" s="13"/>
      <c r="C317" s="12"/>
      <c r="D317" s="12"/>
      <c r="E317" s="436"/>
      <c r="F317" s="426"/>
    </row>
    <row r="318" spans="1:6">
      <c r="A318" s="131"/>
      <c r="B318" s="13"/>
      <c r="C318" s="12"/>
      <c r="D318" s="12"/>
      <c r="E318" s="436"/>
      <c r="F318" s="426"/>
    </row>
    <row r="319" spans="1:6">
      <c r="A319" s="131"/>
      <c r="B319" s="13"/>
      <c r="C319" s="12"/>
      <c r="D319" s="12"/>
      <c r="E319" s="436"/>
      <c r="F319" s="426"/>
    </row>
    <row r="320" spans="1:6">
      <c r="A320" s="162"/>
      <c r="B320" s="163"/>
      <c r="C320" s="12"/>
      <c r="D320" s="12"/>
      <c r="E320" s="436"/>
      <c r="F320" s="426"/>
    </row>
    <row r="321" spans="1:6">
      <c r="A321" s="162"/>
      <c r="B321" s="163"/>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66"/>
      <c r="C330" s="12"/>
      <c r="D330" s="12"/>
      <c r="E330" s="436"/>
      <c r="F330" s="426"/>
    </row>
    <row r="331" spans="1:6">
      <c r="A331" s="164"/>
      <c r="B331" s="166"/>
      <c r="C331" s="12"/>
      <c r="D331" s="12"/>
      <c r="E331" s="436"/>
      <c r="F331" s="426"/>
    </row>
    <row r="332" spans="1:6">
      <c r="A332" s="164"/>
      <c r="B332" s="166"/>
      <c r="C332" s="12"/>
      <c r="D332" s="12"/>
      <c r="E332" s="436"/>
      <c r="F332" s="426"/>
    </row>
    <row r="333" spans="1:6">
      <c r="A333" s="164"/>
      <c r="B333" s="166"/>
      <c r="C333" s="12"/>
      <c r="D333" s="12"/>
      <c r="E333" s="436"/>
      <c r="F333" s="426"/>
    </row>
    <row r="334" spans="1:6">
      <c r="A334" s="164"/>
      <c r="B334" s="173"/>
      <c r="C334" s="12"/>
      <c r="D334" s="12"/>
      <c r="E334" s="436"/>
      <c r="F334" s="426"/>
    </row>
    <row r="335" spans="1:6">
      <c r="A335" s="131"/>
      <c r="B335" s="134"/>
      <c r="C335" s="12"/>
      <c r="D335" s="12"/>
      <c r="E335" s="436"/>
      <c r="F335" s="426"/>
    </row>
    <row r="336" spans="1:6">
      <c r="A336" s="131"/>
      <c r="B336" s="158"/>
      <c r="C336" s="12"/>
      <c r="D336" s="12"/>
      <c r="E336" s="436"/>
      <c r="F336" s="426"/>
    </row>
    <row r="337" spans="1:6">
      <c r="A337" s="131"/>
      <c r="B337" s="158"/>
      <c r="C337" s="12"/>
      <c r="D337" s="12"/>
      <c r="E337" s="436"/>
      <c r="F337" s="426"/>
    </row>
    <row r="338" spans="1:6">
      <c r="A338" s="131"/>
      <c r="B338" s="158"/>
      <c r="C338" s="12"/>
      <c r="D338" s="12"/>
      <c r="E338" s="436"/>
      <c r="F338" s="426"/>
    </row>
    <row r="339" spans="1:6">
      <c r="A339" s="174"/>
      <c r="B339" s="121"/>
      <c r="C339" s="17"/>
      <c r="D339" s="17"/>
      <c r="E339" s="444"/>
      <c r="F339" s="445"/>
    </row>
    <row r="340" spans="1:6" ht="13" thickBot="1">
      <c r="A340" s="126"/>
      <c r="B340" s="127"/>
      <c r="C340" s="128"/>
      <c r="D340" s="128" t="s">
        <v>547</v>
      </c>
      <c r="E340" s="427"/>
      <c r="F340" s="428">
        <f>SUM(F294:F339)</f>
        <v>0</v>
      </c>
    </row>
  </sheetData>
  <mergeCells count="14">
    <mergeCell ref="A100:F100"/>
    <mergeCell ref="A1:F1"/>
    <mergeCell ref="A2:F2"/>
    <mergeCell ref="A51:F51"/>
    <mergeCell ref="A52:F52"/>
    <mergeCell ref="A99:F99"/>
    <mergeCell ref="A287:F287"/>
    <mergeCell ref="A288:F288"/>
    <mergeCell ref="A150:F150"/>
    <mergeCell ref="A151:F151"/>
    <mergeCell ref="A198:F198"/>
    <mergeCell ref="A199:F199"/>
    <mergeCell ref="A244:F244"/>
    <mergeCell ref="A245:F245"/>
  </mergeCells>
  <pageMargins left="0.75" right="0.75" top="1" bottom="1" header="0.5" footer="0.5"/>
  <pageSetup paperSize="9" scale="99" orientation="portrait"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27"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1139</v>
      </c>
      <c r="B3" s="116"/>
      <c r="C3" s="117"/>
      <c r="D3" s="117"/>
    </row>
    <row r="4" spans="1:6">
      <c r="A4" s="115"/>
      <c r="B4" s="116"/>
      <c r="C4" s="117"/>
      <c r="D4" s="117"/>
    </row>
    <row r="5" spans="1:6">
      <c r="A5" s="115" t="s">
        <v>1138</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1139</v>
      </c>
      <c r="B53" s="116"/>
      <c r="C53" s="117"/>
      <c r="D53" s="117"/>
    </row>
    <row r="54" spans="1:6">
      <c r="A54" s="115"/>
      <c r="B54" s="116"/>
      <c r="C54" s="117"/>
      <c r="D54" s="117"/>
    </row>
    <row r="55" spans="1:6">
      <c r="A55" s="115" t="s">
        <v>1138</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1139</v>
      </c>
      <c r="B100" s="116"/>
      <c r="C100" s="117"/>
      <c r="D100" s="117"/>
    </row>
    <row r="101" spans="1:6">
      <c r="A101" s="115"/>
      <c r="B101" s="116"/>
      <c r="C101" s="117"/>
      <c r="D101" s="117"/>
    </row>
    <row r="102" spans="1:6">
      <c r="A102" s="115" t="s">
        <v>1138</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1139</v>
      </c>
      <c r="B151" s="116"/>
      <c r="C151" s="117"/>
      <c r="D151" s="117"/>
    </row>
    <row r="152" spans="1:6">
      <c r="A152" s="115"/>
      <c r="B152" s="116"/>
      <c r="C152" s="117"/>
      <c r="D152" s="117"/>
    </row>
    <row r="153" spans="1:6">
      <c r="A153" s="115" t="s">
        <v>1138</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649</v>
      </c>
      <c r="C179" s="12" t="s">
        <v>332</v>
      </c>
      <c r="D179" s="12">
        <v>6</v>
      </c>
      <c r="E179" s="425"/>
      <c r="F179" s="426">
        <f t="shared" si="3"/>
        <v>0</v>
      </c>
    </row>
    <row r="180" spans="1:6">
      <c r="A180" s="164" t="s">
        <v>728</v>
      </c>
      <c r="B180" s="166" t="s">
        <v>642</v>
      </c>
      <c r="C180" s="12" t="s">
        <v>332</v>
      </c>
      <c r="D180" s="12">
        <v>1</v>
      </c>
      <c r="E180" s="425"/>
      <c r="F180" s="426">
        <f t="shared" si="3"/>
        <v>0</v>
      </c>
    </row>
    <row r="181" spans="1:6">
      <c r="A181" s="131"/>
      <c r="B181" s="11"/>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66" t="s">
        <v>982</v>
      </c>
      <c r="C186" s="12" t="s">
        <v>332</v>
      </c>
      <c r="D186" s="12">
        <v>2</v>
      </c>
      <c r="E186" s="425"/>
      <c r="F186" s="426">
        <f t="shared" si="3"/>
        <v>0</v>
      </c>
    </row>
    <row r="187" spans="1:6">
      <c r="A187" s="131" t="s">
        <v>694</v>
      </c>
      <c r="B187" s="166" t="s">
        <v>813</v>
      </c>
      <c r="C187" s="12" t="s">
        <v>332</v>
      </c>
      <c r="D187" s="12">
        <v>1</v>
      </c>
      <c r="E187" s="425"/>
      <c r="F187" s="426">
        <f t="shared" si="3"/>
        <v>0</v>
      </c>
    </row>
    <row r="188" spans="1:6">
      <c r="A188" s="131"/>
      <c r="B188" s="121"/>
      <c r="C188" s="17"/>
      <c r="D188" s="17"/>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1140</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1139</v>
      </c>
      <c r="B200" s="116"/>
      <c r="C200" s="117"/>
      <c r="D200" s="117"/>
    </row>
    <row r="201" spans="1:6">
      <c r="A201" s="115"/>
      <c r="B201" s="116"/>
      <c r="C201" s="117"/>
      <c r="D201" s="117"/>
    </row>
    <row r="202" spans="1:6">
      <c r="A202" s="115" t="s">
        <v>1138</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979</v>
      </c>
      <c r="C216" s="12" t="s">
        <v>332</v>
      </c>
      <c r="D216" s="12">
        <v>1</v>
      </c>
      <c r="E216" s="425"/>
      <c r="F216" s="426">
        <f t="shared" si="4"/>
        <v>0</v>
      </c>
    </row>
    <row r="217" spans="1:6">
      <c r="A217" s="131" t="s">
        <v>802</v>
      </c>
      <c r="B217" s="158" t="s">
        <v>804</v>
      </c>
      <c r="C217" s="12" t="s">
        <v>332</v>
      </c>
      <c r="D217" s="12">
        <v>1</v>
      </c>
      <c r="E217" s="425"/>
      <c r="F217" s="426">
        <f t="shared" si="4"/>
        <v>0</v>
      </c>
    </row>
    <row r="218" spans="1:6">
      <c r="A218" s="131" t="s">
        <v>799</v>
      </c>
      <c r="B218" s="158" t="s">
        <v>1017</v>
      </c>
      <c r="C218" s="12" t="s">
        <v>332</v>
      </c>
      <c r="D218" s="12">
        <v>1</v>
      </c>
      <c r="E218" s="425"/>
      <c r="F218" s="426">
        <f t="shared" si="4"/>
        <v>0</v>
      </c>
    </row>
    <row r="219" spans="1:6">
      <c r="A219" s="131"/>
      <c r="B219" s="235"/>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797</v>
      </c>
      <c r="B222" s="158" t="s">
        <v>979</v>
      </c>
      <c r="C222" s="12" t="s">
        <v>332</v>
      </c>
      <c r="D222" s="12">
        <v>1</v>
      </c>
      <c r="E222" s="425"/>
      <c r="F222" s="426">
        <f t="shared" si="4"/>
        <v>0</v>
      </c>
    </row>
    <row r="223" spans="1:6">
      <c r="A223" s="131" t="s">
        <v>977</v>
      </c>
      <c r="B223" s="158" t="s">
        <v>1014</v>
      </c>
      <c r="C223" s="12" t="s">
        <v>332</v>
      </c>
      <c r="D223" s="12">
        <v>1</v>
      </c>
      <c r="E223" s="425"/>
      <c r="F223" s="426">
        <f t="shared" si="4"/>
        <v>0</v>
      </c>
    </row>
    <row r="224" spans="1:6">
      <c r="A224" s="131"/>
      <c r="B224" s="235"/>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649</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24"/>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3" t="s">
        <v>649</v>
      </c>
      <c r="C234" s="12" t="s">
        <v>332</v>
      </c>
      <c r="D234" s="12">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1139</v>
      </c>
      <c r="B248" s="116"/>
      <c r="C248" s="117"/>
      <c r="D248" s="117"/>
    </row>
    <row r="249" spans="1:6">
      <c r="A249" s="115"/>
      <c r="B249" s="116"/>
      <c r="C249" s="117"/>
      <c r="D249" s="117"/>
    </row>
    <row r="250" spans="1:6">
      <c r="A250" s="115" t="s">
        <v>1138</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1139</v>
      </c>
      <c r="B292" s="116"/>
      <c r="C292" s="117"/>
      <c r="D292" s="117"/>
    </row>
    <row r="293" spans="1:6">
      <c r="A293" s="115"/>
      <c r="B293" s="116"/>
      <c r="C293" s="117"/>
      <c r="D293" s="117"/>
    </row>
    <row r="294" spans="1:6">
      <c r="A294" s="115" t="s">
        <v>1138</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1139</v>
      </c>
      <c r="B333" s="116"/>
      <c r="C333" s="117"/>
      <c r="D333" s="117"/>
    </row>
    <row r="334" spans="1:6">
      <c r="A334" s="115"/>
      <c r="B334" s="116"/>
      <c r="C334" s="117"/>
      <c r="D334" s="117"/>
    </row>
    <row r="335" spans="1:6">
      <c r="A335" s="115" t="s">
        <v>1138</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99:F99"/>
    <mergeCell ref="A1:F1"/>
    <mergeCell ref="A2:F2"/>
    <mergeCell ref="A51:F51"/>
    <mergeCell ref="A52:F52"/>
    <mergeCell ref="A98:F98"/>
    <mergeCell ref="A290:F290"/>
    <mergeCell ref="A291:F291"/>
    <mergeCell ref="A331:F331"/>
    <mergeCell ref="A332:F332"/>
    <mergeCell ref="A149:F149"/>
    <mergeCell ref="A150:F150"/>
    <mergeCell ref="A198:F198"/>
    <mergeCell ref="A199:F199"/>
    <mergeCell ref="A246:F246"/>
    <mergeCell ref="A247:F247"/>
  </mergeCells>
  <pageMargins left="0.75" right="0.75" top="1" bottom="1" header="0.5" footer="0.5"/>
  <pageSetup paperSize="9" scale="99"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8"/>
  <sheetViews>
    <sheetView view="pageBreakPreview" topLeftCell="A51" zoomScaleNormal="100" zoomScaleSheetLayoutView="100" workbookViewId="0">
      <selection activeCell="A55" sqref="A1:XFD1048576"/>
    </sheetView>
  </sheetViews>
  <sheetFormatPr defaultColWidth="9.08984375" defaultRowHeight="14.5"/>
  <cols>
    <col min="1" max="1" width="12" style="27" customWidth="1"/>
    <col min="2" max="2" width="92.6328125" style="52" customWidth="1"/>
    <col min="3" max="3" width="9.08984375" style="25"/>
    <col min="4" max="4" width="9.08984375" style="26"/>
    <col min="5" max="16384" width="9.08984375" style="27"/>
  </cols>
  <sheetData>
    <row r="1" spans="1:4">
      <c r="A1" s="23"/>
      <c r="B1" s="24"/>
    </row>
    <row r="2" spans="1:4" s="28" customFormat="1" ht="28.5" customHeight="1">
      <c r="A2" s="532" t="s">
        <v>310</v>
      </c>
      <c r="B2" s="533"/>
      <c r="C2" s="25"/>
      <c r="D2" s="26"/>
    </row>
    <row r="3" spans="1:4" s="28" customFormat="1" ht="21" customHeight="1">
      <c r="A3" s="529" t="s">
        <v>309</v>
      </c>
      <c r="B3" s="530"/>
      <c r="C3" s="25"/>
      <c r="D3" s="26"/>
    </row>
    <row r="4" spans="1:4" s="28" customFormat="1" ht="30" customHeight="1">
      <c r="A4" s="527" t="s">
        <v>308</v>
      </c>
      <c r="B4" s="528"/>
      <c r="C4" s="25"/>
      <c r="D4" s="26"/>
    </row>
    <row r="5" spans="1:4" s="28" customFormat="1" ht="21" customHeight="1">
      <c r="A5" s="529" t="s">
        <v>307</v>
      </c>
      <c r="B5" s="530"/>
      <c r="C5" s="25"/>
      <c r="D5" s="26"/>
    </row>
    <row r="6" spans="1:4" s="28" customFormat="1" ht="30" customHeight="1">
      <c r="A6" s="527" t="s">
        <v>306</v>
      </c>
      <c r="B6" s="528"/>
      <c r="C6" s="25"/>
      <c r="D6" s="26"/>
    </row>
    <row r="7" spans="1:4" s="28" customFormat="1" ht="30" customHeight="1">
      <c r="A7" s="531" t="s">
        <v>305</v>
      </c>
      <c r="B7" s="528"/>
      <c r="C7" s="25"/>
      <c r="D7" s="26"/>
    </row>
    <row r="8" spans="1:4" s="28" customFormat="1" ht="21" customHeight="1">
      <c r="A8" s="529" t="s">
        <v>304</v>
      </c>
      <c r="B8" s="530"/>
      <c r="C8" s="25"/>
      <c r="D8" s="26"/>
    </row>
    <row r="9" spans="1:4" s="28" customFormat="1" ht="20.399999999999999" customHeight="1">
      <c r="A9" s="527" t="s">
        <v>303</v>
      </c>
      <c r="B9" s="528"/>
      <c r="C9" s="25"/>
      <c r="D9" s="26"/>
    </row>
    <row r="10" spans="1:4" s="28" customFormat="1" ht="30" customHeight="1">
      <c r="A10" s="527" t="s">
        <v>302</v>
      </c>
      <c r="B10" s="528"/>
      <c r="C10" s="25"/>
      <c r="D10" s="26"/>
    </row>
    <row r="11" spans="1:4" s="28" customFormat="1">
      <c r="A11" s="527" t="s">
        <v>301</v>
      </c>
      <c r="B11" s="528"/>
      <c r="C11" s="25"/>
      <c r="D11" s="26"/>
    </row>
    <row r="12" spans="1:4" s="28" customFormat="1">
      <c r="A12" s="527" t="s">
        <v>300</v>
      </c>
      <c r="B12" s="528"/>
      <c r="C12" s="25"/>
      <c r="D12" s="26"/>
    </row>
    <row r="13" spans="1:4" s="28" customFormat="1" ht="15" customHeight="1">
      <c r="A13" s="531" t="s">
        <v>299</v>
      </c>
      <c r="B13" s="528"/>
      <c r="C13" s="25"/>
      <c r="D13" s="26"/>
    </row>
    <row r="14" spans="1:4" s="28" customFormat="1">
      <c r="A14" s="531" t="s">
        <v>298</v>
      </c>
      <c r="B14" s="528"/>
      <c r="C14" s="25"/>
      <c r="D14" s="26"/>
    </row>
    <row r="15" spans="1:4" s="28" customFormat="1">
      <c r="A15" s="527" t="s">
        <v>297</v>
      </c>
      <c r="B15" s="528"/>
      <c r="C15" s="25"/>
      <c r="D15" s="26"/>
    </row>
    <row r="16" spans="1:4" s="28" customFormat="1" ht="30" customHeight="1">
      <c r="A16" s="527" t="s">
        <v>296</v>
      </c>
      <c r="B16" s="528"/>
      <c r="C16" s="25"/>
      <c r="D16" s="26"/>
    </row>
    <row r="17" spans="1:4" s="28" customFormat="1">
      <c r="A17" s="527" t="s">
        <v>295</v>
      </c>
      <c r="B17" s="528"/>
      <c r="C17" s="25"/>
      <c r="D17" s="26"/>
    </row>
    <row r="18" spans="1:4" s="28" customFormat="1" ht="21" customHeight="1">
      <c r="A18" s="529" t="s">
        <v>294</v>
      </c>
      <c r="B18" s="530"/>
      <c r="C18" s="25"/>
      <c r="D18" s="26"/>
    </row>
    <row r="19" spans="1:4" s="28" customFormat="1">
      <c r="A19" s="527" t="s">
        <v>293</v>
      </c>
      <c r="B19" s="528"/>
      <c r="C19" s="25"/>
      <c r="D19" s="26"/>
    </row>
    <row r="20" spans="1:4" s="28" customFormat="1" ht="46.5" customHeight="1">
      <c r="A20" s="527" t="s">
        <v>292</v>
      </c>
      <c r="B20" s="528"/>
      <c r="C20" s="25"/>
      <c r="D20" s="26"/>
    </row>
    <row r="21" spans="1:4" s="28" customFormat="1" ht="21" customHeight="1">
      <c r="A21" s="529" t="s">
        <v>291</v>
      </c>
      <c r="B21" s="530"/>
      <c r="C21" s="25"/>
      <c r="D21" s="26"/>
    </row>
    <row r="22" spans="1:4" s="28" customFormat="1" ht="30" customHeight="1">
      <c r="A22" s="527" t="s">
        <v>290</v>
      </c>
      <c r="B22" s="528"/>
      <c r="C22" s="25"/>
      <c r="D22" s="26"/>
    </row>
    <row r="23" spans="1:4" s="28" customFormat="1" ht="45" customHeight="1">
      <c r="A23" s="527" t="s">
        <v>289</v>
      </c>
      <c r="B23" s="528"/>
      <c r="C23" s="25"/>
      <c r="D23" s="26"/>
    </row>
    <row r="24" spans="1:4" s="28" customFormat="1">
      <c r="A24" s="29"/>
      <c r="B24" s="30"/>
      <c r="C24" s="25"/>
      <c r="D24" s="26"/>
    </row>
    <row r="25" spans="1:4" s="28" customFormat="1" ht="21" customHeight="1">
      <c r="A25" s="529" t="s">
        <v>288</v>
      </c>
      <c r="B25" s="530"/>
      <c r="C25" s="25"/>
      <c r="D25" s="26"/>
    </row>
    <row r="26" spans="1:4" s="28" customFormat="1" ht="30" customHeight="1">
      <c r="A26" s="527" t="s">
        <v>287</v>
      </c>
      <c r="B26" s="528"/>
      <c r="C26" s="25"/>
      <c r="D26" s="26"/>
    </row>
    <row r="27" spans="1:4" s="28" customFormat="1">
      <c r="A27" s="29"/>
      <c r="B27" s="30"/>
      <c r="C27" s="25"/>
      <c r="D27" s="26"/>
    </row>
    <row r="28" spans="1:4" s="28" customFormat="1" ht="21" customHeight="1">
      <c r="A28" s="529" t="s">
        <v>286</v>
      </c>
      <c r="B28" s="530"/>
      <c r="C28" s="25"/>
      <c r="D28" s="26"/>
    </row>
    <row r="29" spans="1:4" s="28" customFormat="1" ht="30" customHeight="1">
      <c r="A29" s="527" t="s">
        <v>285</v>
      </c>
      <c r="B29" s="528"/>
      <c r="C29" s="25"/>
      <c r="D29" s="26"/>
    </row>
    <row r="30" spans="1:4" s="28" customFormat="1" ht="30" customHeight="1">
      <c r="A30" s="527" t="s">
        <v>284</v>
      </c>
      <c r="B30" s="528"/>
      <c r="C30" s="25"/>
      <c r="D30" s="26"/>
    </row>
    <row r="31" spans="1:4" s="28" customFormat="1" ht="35" customHeight="1">
      <c r="A31" s="527" t="s">
        <v>283</v>
      </c>
      <c r="B31" s="528"/>
      <c r="C31" s="25"/>
      <c r="D31" s="26"/>
    </row>
    <row r="32" spans="1:4" s="28" customFormat="1" ht="30" customHeight="1">
      <c r="A32" s="527" t="s">
        <v>282</v>
      </c>
      <c r="B32" s="528"/>
      <c r="C32" s="25"/>
      <c r="D32" s="26"/>
    </row>
    <row r="33" spans="1:4" s="28" customFormat="1" ht="21" customHeight="1">
      <c r="A33" s="529" t="s">
        <v>281</v>
      </c>
      <c r="B33" s="530"/>
      <c r="C33" s="25"/>
      <c r="D33" s="26"/>
    </row>
    <row r="34" spans="1:4" s="26" customFormat="1" ht="31.25" customHeight="1">
      <c r="A34" s="527" t="s">
        <v>280</v>
      </c>
      <c r="B34" s="528"/>
      <c r="C34" s="25"/>
    </row>
    <row r="35" spans="1:4" s="26" customFormat="1" ht="30" customHeight="1">
      <c r="A35" s="527" t="s">
        <v>279</v>
      </c>
      <c r="B35" s="528"/>
      <c r="C35" s="25"/>
    </row>
    <row r="36" spans="1:4" s="28" customFormat="1" ht="21" customHeight="1">
      <c r="A36" s="529" t="s">
        <v>278</v>
      </c>
      <c r="B36" s="530"/>
      <c r="C36" s="25"/>
      <c r="D36" s="26"/>
    </row>
    <row r="37" spans="1:4" s="26" customFormat="1" ht="45.65" customHeight="1">
      <c r="A37" s="527" t="s">
        <v>277</v>
      </c>
      <c r="B37" s="528"/>
      <c r="C37" s="25"/>
    </row>
    <row r="38" spans="1:4" s="26" customFormat="1" ht="48" customHeight="1">
      <c r="A38" s="527" t="s">
        <v>276</v>
      </c>
      <c r="B38" s="528"/>
      <c r="C38" s="25"/>
    </row>
    <row r="39" spans="1:4" s="26" customFormat="1" ht="62" customHeight="1">
      <c r="A39" s="527" t="s">
        <v>275</v>
      </c>
      <c r="B39" s="528"/>
      <c r="C39" s="25"/>
    </row>
    <row r="40" spans="1:4" s="26" customFormat="1" ht="48" customHeight="1">
      <c r="A40" s="527" t="s">
        <v>274</v>
      </c>
      <c r="B40" s="528"/>
      <c r="C40" s="25"/>
    </row>
    <row r="41" spans="1:4" s="26" customFormat="1" ht="33.65" customHeight="1">
      <c r="A41" s="527" t="s">
        <v>273</v>
      </c>
      <c r="B41" s="528"/>
      <c r="C41" s="25"/>
    </row>
    <row r="42" spans="1:4" s="28" customFormat="1" ht="21" customHeight="1">
      <c r="A42" s="529" t="s">
        <v>272</v>
      </c>
      <c r="B42" s="530"/>
      <c r="C42" s="25"/>
      <c r="D42" s="26"/>
    </row>
    <row r="43" spans="1:4" s="28" customFormat="1" ht="63" customHeight="1">
      <c r="A43" s="527" t="s">
        <v>271</v>
      </c>
      <c r="B43" s="528"/>
      <c r="C43" s="25"/>
      <c r="D43" s="26"/>
    </row>
    <row r="44" spans="1:4" s="28" customFormat="1" ht="32.25" customHeight="1">
      <c r="A44" s="527" t="s">
        <v>270</v>
      </c>
      <c r="B44" s="528"/>
      <c r="C44" s="25"/>
      <c r="D44" s="26"/>
    </row>
    <row r="45" spans="1:4" s="28" customFormat="1" ht="48" customHeight="1">
      <c r="A45" s="527" t="s">
        <v>269</v>
      </c>
      <c r="B45" s="528"/>
      <c r="C45" s="25"/>
      <c r="D45" s="26"/>
    </row>
    <row r="46" spans="1:4" s="28" customFormat="1" ht="62.25" customHeight="1">
      <c r="A46" s="527" t="s">
        <v>268</v>
      </c>
      <c r="B46" s="528"/>
      <c r="C46" s="25"/>
      <c r="D46" s="26"/>
    </row>
    <row r="47" spans="1:4" s="28" customFormat="1" ht="21" customHeight="1">
      <c r="A47" s="529" t="s">
        <v>267</v>
      </c>
      <c r="B47" s="530"/>
      <c r="C47" s="25"/>
      <c r="D47" s="26"/>
    </row>
    <row r="48" spans="1:4" s="28" customFormat="1" ht="49.5" customHeight="1">
      <c r="A48" s="527" t="s">
        <v>266</v>
      </c>
      <c r="B48" s="528"/>
      <c r="C48" s="25"/>
      <c r="D48" s="26"/>
    </row>
    <row r="49" spans="1:4" s="28" customFormat="1" ht="21" customHeight="1">
      <c r="A49" s="529" t="s">
        <v>265</v>
      </c>
      <c r="B49" s="530"/>
      <c r="C49" s="25"/>
      <c r="D49" s="26"/>
    </row>
    <row r="50" spans="1:4" s="28" customFormat="1" ht="35.25" customHeight="1">
      <c r="A50" s="527" t="s">
        <v>264</v>
      </c>
      <c r="B50" s="528"/>
      <c r="C50" s="25"/>
      <c r="D50" s="26"/>
    </row>
    <row r="51" spans="1:4" s="28" customFormat="1" ht="21" customHeight="1">
      <c r="A51" s="529" t="s">
        <v>263</v>
      </c>
      <c r="B51" s="530"/>
      <c r="C51" s="25"/>
      <c r="D51" s="26"/>
    </row>
    <row r="52" spans="1:4" s="26" customFormat="1" ht="36" customHeight="1">
      <c r="A52" s="527" t="s">
        <v>262</v>
      </c>
      <c r="B52" s="528"/>
      <c r="C52" s="25"/>
    </row>
    <row r="53" spans="1:4" s="26" customFormat="1" ht="33" customHeight="1">
      <c r="A53" s="527" t="s">
        <v>261</v>
      </c>
      <c r="B53" s="528"/>
      <c r="C53" s="25"/>
    </row>
    <row r="54" spans="1:4" s="26" customFormat="1" ht="33" customHeight="1">
      <c r="A54" s="527" t="s">
        <v>260</v>
      </c>
      <c r="B54" s="528"/>
      <c r="C54" s="25"/>
    </row>
    <row r="55" spans="1:4" s="28" customFormat="1" ht="21" customHeight="1">
      <c r="A55" s="529" t="s">
        <v>259</v>
      </c>
      <c r="B55" s="530"/>
      <c r="C55" s="25"/>
      <c r="D55" s="26"/>
    </row>
    <row r="56" spans="1:4" s="28" customFormat="1" ht="48" customHeight="1">
      <c r="A56" s="527" t="s">
        <v>258</v>
      </c>
      <c r="B56" s="528"/>
      <c r="C56" s="25"/>
      <c r="D56" s="26"/>
    </row>
    <row r="57" spans="1:4" s="28" customFormat="1">
      <c r="A57" s="29"/>
      <c r="B57" s="30"/>
      <c r="C57" s="25"/>
      <c r="D57" s="26"/>
    </row>
    <row r="58" spans="1:4" s="28" customFormat="1" ht="21" customHeight="1">
      <c r="A58" s="529" t="s">
        <v>257</v>
      </c>
      <c r="B58" s="530"/>
      <c r="C58" s="25"/>
      <c r="D58" s="26"/>
    </row>
    <row r="59" spans="1:4" s="28" customFormat="1" ht="35" customHeight="1">
      <c r="A59" s="527" t="s">
        <v>256</v>
      </c>
      <c r="B59" s="528"/>
      <c r="C59" s="25"/>
      <c r="D59" s="26"/>
    </row>
    <row r="60" spans="1:4" s="28" customFormat="1" ht="21" customHeight="1">
      <c r="A60" s="529" t="s">
        <v>255</v>
      </c>
      <c r="B60" s="530"/>
      <c r="C60" s="25"/>
      <c r="D60" s="26"/>
    </row>
    <row r="61" spans="1:4" s="28" customFormat="1" ht="18.75" customHeight="1">
      <c r="A61" s="527" t="s">
        <v>254</v>
      </c>
      <c r="B61" s="528"/>
      <c r="C61" s="25"/>
      <c r="D61" s="26"/>
    </row>
    <row r="62" spans="1:4" s="28" customFormat="1" ht="16.5" customHeight="1">
      <c r="A62" s="527" t="s">
        <v>253</v>
      </c>
      <c r="B62" s="528"/>
      <c r="C62" s="25"/>
      <c r="D62" s="26"/>
    </row>
    <row r="63" spans="1:4" s="28" customFormat="1" ht="21" customHeight="1">
      <c r="A63" s="529" t="s">
        <v>252</v>
      </c>
      <c r="B63" s="530"/>
      <c r="C63" s="25"/>
      <c r="D63" s="26"/>
    </row>
    <row r="64" spans="1:4" s="28" customFormat="1" ht="21" customHeight="1">
      <c r="A64" s="529" t="s">
        <v>251</v>
      </c>
      <c r="B64" s="530"/>
      <c r="C64" s="25"/>
      <c r="D64" s="26"/>
    </row>
    <row r="65" spans="1:4" s="28" customFormat="1" ht="45" customHeight="1">
      <c r="A65" s="527" t="s">
        <v>250</v>
      </c>
      <c r="B65" s="528"/>
      <c r="C65" s="25"/>
      <c r="D65" s="26"/>
    </row>
    <row r="66" spans="1:4" s="28" customFormat="1" ht="21" customHeight="1">
      <c r="A66" s="529" t="s">
        <v>249</v>
      </c>
      <c r="B66" s="530"/>
      <c r="C66" s="25"/>
      <c r="D66" s="26"/>
    </row>
    <row r="67" spans="1:4" s="26" customFormat="1" ht="48" customHeight="1">
      <c r="A67" s="527" t="s">
        <v>248</v>
      </c>
      <c r="B67" s="528"/>
      <c r="C67" s="25"/>
    </row>
    <row r="68" spans="1:4" s="26" customFormat="1" ht="51.75" customHeight="1">
      <c r="A68" s="527" t="s">
        <v>247</v>
      </c>
      <c r="B68" s="528"/>
      <c r="C68" s="25"/>
    </row>
    <row r="69" spans="1:4" s="28" customFormat="1" ht="21" customHeight="1">
      <c r="A69" s="529" t="s">
        <v>246</v>
      </c>
      <c r="B69" s="530"/>
      <c r="C69" s="25"/>
      <c r="D69" s="26"/>
    </row>
    <row r="70" spans="1:4" s="28" customFormat="1" ht="17" customHeight="1">
      <c r="A70" s="527" t="s">
        <v>245</v>
      </c>
      <c r="B70" s="528"/>
      <c r="C70" s="25"/>
      <c r="D70" s="26"/>
    </row>
    <row r="71" spans="1:4" s="28" customFormat="1" ht="17.25" customHeight="1">
      <c r="A71" s="527" t="s">
        <v>244</v>
      </c>
      <c r="B71" s="528"/>
      <c r="C71" s="25"/>
      <c r="D71" s="26"/>
    </row>
    <row r="72" spans="1:4" s="28" customFormat="1" ht="21" customHeight="1">
      <c r="A72" s="529" t="s">
        <v>243</v>
      </c>
      <c r="B72" s="530"/>
      <c r="C72" s="25"/>
      <c r="D72" s="26"/>
    </row>
    <row r="73" spans="1:4" s="28" customFormat="1" ht="48" customHeight="1">
      <c r="A73" s="527" t="s">
        <v>242</v>
      </c>
      <c r="B73" s="528"/>
      <c r="C73" s="25"/>
      <c r="D73" s="26"/>
    </row>
    <row r="74" spans="1:4" s="28" customFormat="1" ht="21" customHeight="1">
      <c r="A74" s="527" t="s">
        <v>241</v>
      </c>
      <c r="B74" s="528"/>
      <c r="C74" s="25"/>
      <c r="D74" s="26"/>
    </row>
    <row r="75" spans="1:4" s="28" customFormat="1" ht="27" customHeight="1">
      <c r="A75" s="529" t="s">
        <v>240</v>
      </c>
      <c r="B75" s="530"/>
      <c r="C75" s="25"/>
      <c r="D75" s="26"/>
    </row>
    <row r="76" spans="1:4" s="28" customFormat="1" ht="48.75" customHeight="1">
      <c r="A76" s="527" t="s">
        <v>239</v>
      </c>
      <c r="B76" s="528"/>
      <c r="C76" s="25"/>
      <c r="D76" s="26"/>
    </row>
    <row r="77" spans="1:4" s="28" customFormat="1" ht="36" customHeight="1">
      <c r="A77" s="527" t="s">
        <v>238</v>
      </c>
      <c r="B77" s="528"/>
      <c r="C77" s="25"/>
      <c r="D77" s="26"/>
    </row>
    <row r="78" spans="1:4" s="28" customFormat="1">
      <c r="A78" s="29"/>
      <c r="B78" s="30"/>
      <c r="C78" s="25"/>
      <c r="D78" s="26"/>
    </row>
    <row r="79" spans="1:4" s="28" customFormat="1" ht="21" customHeight="1">
      <c r="A79" s="529" t="s">
        <v>237</v>
      </c>
      <c r="B79" s="530"/>
      <c r="C79" s="25"/>
      <c r="D79" s="26"/>
    </row>
    <row r="80" spans="1:4" s="28" customFormat="1" ht="64.5" customHeight="1">
      <c r="A80" s="527" t="s">
        <v>236</v>
      </c>
      <c r="B80" s="528"/>
      <c r="C80" s="25"/>
      <c r="D80" s="26"/>
    </row>
    <row r="81" spans="1:4" s="28" customFormat="1">
      <c r="A81" s="29"/>
      <c r="B81" s="30"/>
      <c r="C81" s="25"/>
      <c r="D81" s="26"/>
    </row>
    <row r="82" spans="1:4" s="28" customFormat="1" ht="21" customHeight="1">
      <c r="A82" s="529" t="s">
        <v>235</v>
      </c>
      <c r="B82" s="530"/>
      <c r="C82" s="25"/>
      <c r="D82" s="26"/>
    </row>
    <row r="83" spans="1:4" s="28" customFormat="1" ht="49.5" customHeight="1">
      <c r="A83" s="527" t="s">
        <v>234</v>
      </c>
      <c r="B83" s="528"/>
      <c r="C83" s="25"/>
      <c r="D83" s="26"/>
    </row>
    <row r="84" spans="1:4" s="28" customFormat="1">
      <c r="A84" s="29"/>
      <c r="B84" s="30"/>
      <c r="C84" s="25"/>
      <c r="D84" s="26"/>
    </row>
    <row r="85" spans="1:4" s="28" customFormat="1" ht="21" customHeight="1">
      <c r="A85" s="529" t="s">
        <v>233</v>
      </c>
      <c r="B85" s="530"/>
      <c r="C85" s="25"/>
      <c r="D85" s="26"/>
    </row>
    <row r="86" spans="1:4" s="28" customFormat="1" ht="39" customHeight="1">
      <c r="A86" s="527" t="s">
        <v>232</v>
      </c>
      <c r="B86" s="528"/>
      <c r="C86" s="25"/>
      <c r="D86" s="26"/>
    </row>
    <row r="87" spans="1:4" s="28" customFormat="1">
      <c r="A87" s="29"/>
      <c r="B87" s="30"/>
      <c r="C87" s="25"/>
      <c r="D87" s="26"/>
    </row>
    <row r="88" spans="1:4" s="28" customFormat="1" ht="21" customHeight="1">
      <c r="A88" s="529" t="s">
        <v>231</v>
      </c>
      <c r="B88" s="530"/>
      <c r="C88" s="25"/>
      <c r="D88" s="26"/>
    </row>
    <row r="89" spans="1:4" s="28" customFormat="1" ht="52.5" customHeight="1">
      <c r="A89" s="527" t="s">
        <v>230</v>
      </c>
      <c r="B89" s="528"/>
      <c r="C89" s="25"/>
      <c r="D89" s="26"/>
    </row>
    <row r="90" spans="1:4" s="28" customFormat="1">
      <c r="A90" s="29"/>
      <c r="B90" s="30"/>
      <c r="C90" s="25"/>
      <c r="D90" s="26"/>
    </row>
    <row r="91" spans="1:4" s="28" customFormat="1" ht="29.25" customHeight="1">
      <c r="A91" s="529" t="s">
        <v>229</v>
      </c>
      <c r="B91" s="530"/>
      <c r="C91" s="25"/>
      <c r="D91" s="26"/>
    </row>
    <row r="92" spans="1:4" s="28" customFormat="1" ht="18.75" customHeight="1">
      <c r="A92" s="527" t="s">
        <v>228</v>
      </c>
      <c r="B92" s="528"/>
      <c r="C92" s="25"/>
      <c r="D92" s="26"/>
    </row>
    <row r="93" spans="1:4" s="28" customFormat="1" ht="34.25" customHeight="1">
      <c r="A93" s="527" t="s">
        <v>227</v>
      </c>
      <c r="B93" s="528"/>
      <c r="C93" s="25"/>
      <c r="D93" s="26"/>
    </row>
    <row r="94" spans="1:4" s="28" customFormat="1" ht="50" customHeight="1">
      <c r="A94" s="527" t="s">
        <v>226</v>
      </c>
      <c r="B94" s="528"/>
      <c r="C94" s="25"/>
      <c r="D94" s="26"/>
    </row>
    <row r="95" spans="1:4" s="28" customFormat="1" ht="19.5" customHeight="1">
      <c r="A95" s="527" t="s">
        <v>225</v>
      </c>
      <c r="B95" s="528"/>
      <c r="C95" s="25"/>
      <c r="D95" s="26"/>
    </row>
    <row r="96" spans="1:4" s="28" customFormat="1" ht="29">
      <c r="A96" s="31" t="s">
        <v>224</v>
      </c>
      <c r="B96" s="32" t="s">
        <v>223</v>
      </c>
      <c r="C96" s="25"/>
      <c r="D96" s="26"/>
    </row>
    <row r="97" spans="1:4" s="28" customFormat="1" ht="29">
      <c r="A97" s="31" t="s">
        <v>222</v>
      </c>
      <c r="B97" s="32" t="s">
        <v>221</v>
      </c>
      <c r="C97" s="25"/>
      <c r="D97" s="26"/>
    </row>
    <row r="98" spans="1:4" s="28" customFormat="1" ht="43.5">
      <c r="A98" s="31" t="s">
        <v>220</v>
      </c>
      <c r="B98" s="32" t="s">
        <v>219</v>
      </c>
      <c r="C98" s="25"/>
      <c r="D98" s="26"/>
    </row>
    <row r="99" spans="1:4" s="28" customFormat="1" ht="21" customHeight="1">
      <c r="A99" s="529" t="s">
        <v>218</v>
      </c>
      <c r="B99" s="530"/>
      <c r="C99" s="25"/>
      <c r="D99" s="26"/>
    </row>
    <row r="100" spans="1:4" s="28" customFormat="1" ht="24" customHeight="1">
      <c r="A100" s="527" t="s">
        <v>217</v>
      </c>
      <c r="B100" s="528"/>
      <c r="C100" s="25"/>
      <c r="D100" s="26"/>
    </row>
    <row r="101" spans="1:4" s="28" customFormat="1" ht="21" customHeight="1">
      <c r="A101" s="529" t="s">
        <v>216</v>
      </c>
      <c r="B101" s="530"/>
      <c r="C101" s="25"/>
      <c r="D101" s="26"/>
    </row>
    <row r="102" spans="1:4" s="28" customFormat="1" ht="41" customHeight="1">
      <c r="A102" s="527" t="s">
        <v>215</v>
      </c>
      <c r="B102" s="528"/>
      <c r="C102" s="25"/>
      <c r="D102" s="26"/>
    </row>
    <row r="103" spans="1:4" s="28" customFormat="1">
      <c r="A103" s="29"/>
      <c r="B103" s="30"/>
      <c r="C103" s="25"/>
      <c r="D103" s="26"/>
    </row>
    <row r="104" spans="1:4" s="28" customFormat="1" ht="21" customHeight="1">
      <c r="A104" s="529" t="s">
        <v>214</v>
      </c>
      <c r="B104" s="530"/>
      <c r="C104" s="25"/>
      <c r="D104" s="26"/>
    </row>
    <row r="105" spans="1:4" s="28" customFormat="1" ht="36" customHeight="1">
      <c r="A105" s="527" t="s">
        <v>213</v>
      </c>
      <c r="B105" s="528"/>
      <c r="C105" s="25"/>
      <c r="D105" s="26"/>
    </row>
    <row r="106" spans="1:4" s="28" customFormat="1">
      <c r="A106" s="29"/>
      <c r="B106" s="30"/>
      <c r="C106" s="25"/>
      <c r="D106" s="26"/>
    </row>
    <row r="107" spans="1:4" s="28" customFormat="1" ht="21" customHeight="1">
      <c r="A107" s="529" t="s">
        <v>212</v>
      </c>
      <c r="B107" s="530"/>
      <c r="C107" s="25"/>
      <c r="D107" s="26"/>
    </row>
    <row r="108" spans="1:4" s="28" customFormat="1" ht="50.25" customHeight="1">
      <c r="A108" s="527" t="s">
        <v>211</v>
      </c>
      <c r="B108" s="528"/>
      <c r="C108" s="25"/>
      <c r="D108" s="26"/>
    </row>
    <row r="109" spans="1:4" s="28" customFormat="1">
      <c r="A109" s="33"/>
      <c r="B109" s="32"/>
      <c r="C109" s="25"/>
      <c r="D109" s="26"/>
    </row>
    <row r="110" spans="1:4" s="28" customFormat="1" ht="21" customHeight="1">
      <c r="A110" s="529" t="s">
        <v>210</v>
      </c>
      <c r="B110" s="530"/>
      <c r="C110" s="25"/>
      <c r="D110" s="26"/>
    </row>
    <row r="111" spans="1:4" s="28" customFormat="1" ht="65.25" customHeight="1">
      <c r="A111" s="527" t="s">
        <v>209</v>
      </c>
      <c r="B111" s="528"/>
      <c r="C111" s="25"/>
      <c r="D111" s="26"/>
    </row>
    <row r="112" spans="1:4" s="28" customFormat="1">
      <c r="A112" s="29"/>
      <c r="B112" s="30"/>
      <c r="C112" s="25"/>
      <c r="D112" s="26"/>
    </row>
    <row r="113" spans="1:4" s="28" customFormat="1" ht="21" customHeight="1">
      <c r="A113" s="529" t="s">
        <v>208</v>
      </c>
      <c r="B113" s="530"/>
      <c r="C113" s="25"/>
      <c r="D113" s="26"/>
    </row>
    <row r="114" spans="1:4" s="28" customFormat="1" ht="37.5" customHeight="1">
      <c r="A114" s="527" t="s">
        <v>207</v>
      </c>
      <c r="B114" s="528"/>
      <c r="C114" s="25"/>
      <c r="D114" s="26"/>
    </row>
    <row r="115" spans="1:4" s="28" customFormat="1">
      <c r="A115" s="29"/>
      <c r="B115" s="30"/>
      <c r="C115" s="25"/>
      <c r="D115" s="26"/>
    </row>
    <row r="116" spans="1:4" s="28" customFormat="1" ht="21" customHeight="1">
      <c r="A116" s="529" t="s">
        <v>206</v>
      </c>
      <c r="B116" s="530"/>
      <c r="C116" s="25"/>
      <c r="D116" s="26"/>
    </row>
    <row r="117" spans="1:4" s="28" customFormat="1" ht="34.5" customHeight="1">
      <c r="A117" s="527" t="s">
        <v>205</v>
      </c>
      <c r="B117" s="528"/>
      <c r="C117" s="25"/>
      <c r="D117" s="26"/>
    </row>
    <row r="118" spans="1:4" s="28" customFormat="1" ht="21" customHeight="1">
      <c r="A118" s="529" t="s">
        <v>204</v>
      </c>
      <c r="B118" s="530"/>
      <c r="C118" s="25"/>
      <c r="D118" s="26"/>
    </row>
    <row r="119" spans="1:4" s="28" customFormat="1" ht="49.5" customHeight="1">
      <c r="A119" s="527" t="s">
        <v>203</v>
      </c>
      <c r="B119" s="528"/>
      <c r="C119" s="25"/>
      <c r="D119" s="26"/>
    </row>
    <row r="120" spans="1:4" s="28" customFormat="1" ht="21" customHeight="1">
      <c r="A120" s="529" t="s">
        <v>202</v>
      </c>
      <c r="B120" s="530"/>
      <c r="C120" s="25"/>
      <c r="D120" s="26"/>
    </row>
    <row r="121" spans="1:4" s="28" customFormat="1" ht="18" customHeight="1">
      <c r="A121" s="527" t="s">
        <v>201</v>
      </c>
      <c r="B121" s="528"/>
      <c r="C121" s="25"/>
      <c r="D121" s="26"/>
    </row>
    <row r="122" spans="1:4" s="28" customFormat="1">
      <c r="A122" s="29"/>
      <c r="B122" s="32" t="s">
        <v>200</v>
      </c>
      <c r="C122" s="25"/>
      <c r="D122" s="26"/>
    </row>
    <row r="123" spans="1:4" s="28" customFormat="1">
      <c r="A123" s="29"/>
      <c r="B123" s="32" t="s">
        <v>199</v>
      </c>
      <c r="C123" s="25"/>
      <c r="D123" s="26"/>
    </row>
    <row r="124" spans="1:4" s="28" customFormat="1">
      <c r="A124" s="29"/>
      <c r="B124" s="32" t="s">
        <v>198</v>
      </c>
      <c r="C124" s="25"/>
      <c r="D124" s="26"/>
    </row>
    <row r="125" spans="1:4" s="28" customFormat="1">
      <c r="A125" s="29"/>
      <c r="B125" s="32" t="s">
        <v>197</v>
      </c>
      <c r="C125" s="25"/>
      <c r="D125" s="26"/>
    </row>
    <row r="126" spans="1:4" s="28" customFormat="1">
      <c r="A126" s="29"/>
      <c r="B126" s="32" t="s">
        <v>196</v>
      </c>
      <c r="C126" s="25"/>
      <c r="D126" s="26"/>
    </row>
    <row r="127" spans="1:4" s="28" customFormat="1">
      <c r="A127" s="29"/>
      <c r="B127" s="32" t="s">
        <v>195</v>
      </c>
      <c r="C127" s="25"/>
      <c r="D127" s="26"/>
    </row>
    <row r="128" spans="1:4" s="28" customFormat="1">
      <c r="A128" s="29"/>
      <c r="B128" s="32" t="s">
        <v>194</v>
      </c>
      <c r="C128" s="25"/>
      <c r="D128" s="26"/>
    </row>
    <row r="129" spans="1:4" s="28" customFormat="1">
      <c r="A129" s="29"/>
      <c r="B129" s="32" t="s">
        <v>193</v>
      </c>
      <c r="C129" s="25"/>
      <c r="D129" s="26"/>
    </row>
    <row r="130" spans="1:4" s="28" customFormat="1">
      <c r="A130" s="29"/>
      <c r="B130" s="32" t="s">
        <v>192</v>
      </c>
      <c r="C130" s="25"/>
      <c r="D130" s="26"/>
    </row>
    <row r="131" spans="1:4" s="28" customFormat="1" ht="29">
      <c r="A131" s="29"/>
      <c r="B131" s="32" t="s">
        <v>191</v>
      </c>
      <c r="C131" s="25"/>
      <c r="D131" s="26"/>
    </row>
    <row r="132" spans="1:4" s="28" customFormat="1" ht="49.5" customHeight="1">
      <c r="A132" s="527" t="s">
        <v>190</v>
      </c>
      <c r="B132" s="528"/>
      <c r="C132" s="25"/>
      <c r="D132" s="26"/>
    </row>
    <row r="133" spans="1:4" s="28" customFormat="1" ht="66" customHeight="1">
      <c r="A133" s="527" t="s">
        <v>189</v>
      </c>
      <c r="B133" s="528"/>
      <c r="C133" s="25"/>
      <c r="D133" s="26"/>
    </row>
    <row r="134" spans="1:4" s="28" customFormat="1">
      <c r="A134" s="29"/>
      <c r="B134" s="30"/>
      <c r="C134" s="25"/>
      <c r="D134" s="26"/>
    </row>
    <row r="135" spans="1:4" s="28" customFormat="1" ht="21" customHeight="1">
      <c r="A135" s="529" t="s">
        <v>188</v>
      </c>
      <c r="B135" s="530"/>
      <c r="C135" s="25"/>
      <c r="D135" s="26"/>
    </row>
    <row r="136" spans="1:4" s="28" customFormat="1" ht="19.5" customHeight="1">
      <c r="A136" s="527" t="s">
        <v>187</v>
      </c>
      <c r="B136" s="528"/>
      <c r="C136" s="25"/>
      <c r="D136" s="26"/>
    </row>
    <row r="137" spans="1:4" s="28" customFormat="1">
      <c r="A137" s="29"/>
      <c r="B137" s="32" t="s">
        <v>186</v>
      </c>
      <c r="C137" s="25"/>
      <c r="D137" s="26"/>
    </row>
    <row r="138" spans="1:4" s="28" customFormat="1">
      <c r="A138" s="29"/>
      <c r="B138" s="32" t="s">
        <v>185</v>
      </c>
      <c r="C138" s="25"/>
      <c r="D138" s="26"/>
    </row>
    <row r="139" spans="1:4" s="28" customFormat="1">
      <c r="A139" s="29"/>
      <c r="B139" s="32" t="s">
        <v>184</v>
      </c>
      <c r="C139" s="25"/>
      <c r="D139" s="26"/>
    </row>
    <row r="140" spans="1:4" s="28" customFormat="1">
      <c r="A140" s="29"/>
      <c r="B140" s="32" t="s">
        <v>183</v>
      </c>
      <c r="C140" s="25"/>
      <c r="D140" s="26"/>
    </row>
    <row r="141" spans="1:4" s="28" customFormat="1">
      <c r="A141" s="29"/>
      <c r="B141" s="32" t="s">
        <v>182</v>
      </c>
      <c r="C141" s="25"/>
      <c r="D141" s="26"/>
    </row>
    <row r="142" spans="1:4" s="28" customFormat="1">
      <c r="A142" s="29"/>
      <c r="B142" s="32" t="s">
        <v>181</v>
      </c>
      <c r="C142" s="25"/>
      <c r="D142" s="26"/>
    </row>
    <row r="143" spans="1:4" s="28" customFormat="1">
      <c r="A143" s="29"/>
      <c r="B143" s="32" t="s">
        <v>180</v>
      </c>
      <c r="C143" s="25"/>
      <c r="D143" s="26"/>
    </row>
    <row r="144" spans="1:4" s="28" customFormat="1">
      <c r="A144" s="29"/>
      <c r="B144" s="32" t="s">
        <v>179</v>
      </c>
      <c r="C144" s="25"/>
      <c r="D144" s="26"/>
    </row>
    <row r="145" spans="1:4" s="28" customFormat="1" ht="19.5" customHeight="1">
      <c r="A145" s="527" t="s">
        <v>178</v>
      </c>
      <c r="B145" s="528"/>
      <c r="C145" s="25"/>
      <c r="D145" s="26"/>
    </row>
    <row r="146" spans="1:4" s="28" customFormat="1" ht="51" customHeight="1">
      <c r="A146" s="527" t="s">
        <v>177</v>
      </c>
      <c r="B146" s="528"/>
      <c r="C146" s="25"/>
      <c r="D146" s="26"/>
    </row>
    <row r="147" spans="1:4" s="28" customFormat="1" ht="19.5" customHeight="1">
      <c r="A147" s="527" t="s">
        <v>176</v>
      </c>
      <c r="B147" s="528"/>
      <c r="C147" s="25"/>
      <c r="D147" s="26"/>
    </row>
    <row r="148" spans="1:4" s="28" customFormat="1">
      <c r="A148" s="29"/>
      <c r="B148" s="30"/>
      <c r="C148" s="25"/>
      <c r="D148" s="26"/>
    </row>
    <row r="149" spans="1:4" s="28" customFormat="1" ht="21" customHeight="1">
      <c r="A149" s="529" t="s">
        <v>175</v>
      </c>
      <c r="B149" s="530"/>
      <c r="C149" s="25"/>
      <c r="D149" s="26"/>
    </row>
    <row r="150" spans="1:4" s="28" customFormat="1" ht="22.5" customHeight="1">
      <c r="A150" s="527" t="s">
        <v>174</v>
      </c>
      <c r="B150" s="528"/>
      <c r="C150" s="25"/>
      <c r="D150" s="26"/>
    </row>
    <row r="151" spans="1:4" s="28" customFormat="1">
      <c r="A151" s="29"/>
      <c r="B151" s="32" t="s">
        <v>173</v>
      </c>
      <c r="C151" s="25"/>
      <c r="D151" s="26"/>
    </row>
    <row r="152" spans="1:4" s="28" customFormat="1">
      <c r="A152" s="29"/>
      <c r="B152" s="32" t="s">
        <v>172</v>
      </c>
      <c r="C152" s="25"/>
      <c r="D152" s="26"/>
    </row>
    <row r="153" spans="1:4" s="28" customFormat="1">
      <c r="A153" s="29"/>
      <c r="B153" s="32" t="s">
        <v>171</v>
      </c>
      <c r="C153" s="25"/>
      <c r="D153" s="26"/>
    </row>
    <row r="154" spans="1:4" s="28" customFormat="1">
      <c r="A154" s="29"/>
      <c r="B154" s="32" t="s">
        <v>170</v>
      </c>
      <c r="C154" s="25"/>
      <c r="D154" s="26"/>
    </row>
    <row r="155" spans="1:4" s="28" customFormat="1">
      <c r="A155" s="29"/>
      <c r="B155" s="32" t="s">
        <v>169</v>
      </c>
      <c r="C155" s="25"/>
      <c r="D155" s="26"/>
    </row>
    <row r="156" spans="1:4" s="28" customFormat="1">
      <c r="A156" s="29"/>
      <c r="B156" s="32" t="s">
        <v>168</v>
      </c>
      <c r="C156" s="25"/>
      <c r="D156" s="26"/>
    </row>
    <row r="157" spans="1:4" s="28" customFormat="1">
      <c r="A157" s="29"/>
      <c r="B157" s="32" t="s">
        <v>167</v>
      </c>
      <c r="C157" s="25"/>
      <c r="D157" s="26"/>
    </row>
    <row r="158" spans="1:4" s="28" customFormat="1" ht="38.4" customHeight="1">
      <c r="A158" s="527" t="s">
        <v>166</v>
      </c>
      <c r="B158" s="528"/>
      <c r="C158" s="25"/>
      <c r="D158" s="26"/>
    </row>
    <row r="159" spans="1:4" s="26" customFormat="1" ht="97.5" customHeight="1">
      <c r="A159" s="527" t="s">
        <v>165</v>
      </c>
      <c r="B159" s="528"/>
      <c r="C159" s="25"/>
    </row>
    <row r="160" spans="1:4" s="28" customFormat="1">
      <c r="A160" s="29"/>
      <c r="B160" s="30"/>
      <c r="C160" s="25"/>
      <c r="D160" s="26"/>
    </row>
    <row r="161" spans="1:4" s="28" customFormat="1" ht="21" customHeight="1">
      <c r="A161" s="529" t="s">
        <v>164</v>
      </c>
      <c r="B161" s="530"/>
      <c r="C161" s="25"/>
      <c r="D161" s="26"/>
    </row>
    <row r="162" spans="1:4" s="28" customFormat="1">
      <c r="A162" s="29"/>
      <c r="B162" s="30"/>
      <c r="C162" s="25"/>
      <c r="D162" s="26"/>
    </row>
    <row r="163" spans="1:4" s="28" customFormat="1">
      <c r="A163" s="527" t="s">
        <v>163</v>
      </c>
      <c r="B163" s="528"/>
      <c r="C163" s="25"/>
      <c r="D163" s="26"/>
    </row>
    <row r="164" spans="1:4" s="28" customFormat="1" ht="15" thickBot="1">
      <c r="A164" s="29"/>
      <c r="B164" s="30"/>
      <c r="C164" s="25"/>
      <c r="D164" s="26"/>
    </row>
    <row r="165" spans="1:4" ht="15" thickBot="1">
      <c r="A165" s="34" t="s">
        <v>162</v>
      </c>
      <c r="B165" s="35" t="s">
        <v>161</v>
      </c>
    </row>
    <row r="166" spans="1:4">
      <c r="A166" s="36"/>
      <c r="B166" s="37" t="s">
        <v>160</v>
      </c>
    </row>
    <row r="167" spans="1:4">
      <c r="A167" s="38">
        <v>1</v>
      </c>
      <c r="B167" s="39" t="s">
        <v>159</v>
      </c>
    </row>
    <row r="168" spans="1:4">
      <c r="A168" s="38">
        <v>2</v>
      </c>
      <c r="B168" s="40" t="s">
        <v>158</v>
      </c>
    </row>
    <row r="169" spans="1:4">
      <c r="A169" s="38"/>
      <c r="B169" s="41" t="s">
        <v>157</v>
      </c>
    </row>
    <row r="170" spans="1:4">
      <c r="A170" s="38">
        <v>3</v>
      </c>
      <c r="B170" s="41" t="s">
        <v>156</v>
      </c>
    </row>
    <row r="171" spans="1:4">
      <c r="A171" s="38">
        <v>3.1</v>
      </c>
      <c r="B171" s="42" t="s">
        <v>155</v>
      </c>
    </row>
    <row r="172" spans="1:4">
      <c r="A172" s="38">
        <v>3.2</v>
      </c>
      <c r="B172" s="42" t="s">
        <v>154</v>
      </c>
    </row>
    <row r="173" spans="1:4">
      <c r="A173" s="38">
        <v>4</v>
      </c>
      <c r="B173" s="41" t="s">
        <v>153</v>
      </c>
    </row>
    <row r="174" spans="1:4">
      <c r="A174" s="38">
        <v>4.0999999999999996</v>
      </c>
      <c r="B174" s="42" t="s">
        <v>152</v>
      </c>
    </row>
    <row r="175" spans="1:4">
      <c r="A175" s="38">
        <v>4.2</v>
      </c>
      <c r="B175" s="42" t="s">
        <v>151</v>
      </c>
    </row>
    <row r="176" spans="1:4">
      <c r="A176" s="38">
        <v>5</v>
      </c>
      <c r="B176" s="43" t="s">
        <v>150</v>
      </c>
    </row>
    <row r="177" spans="1:2">
      <c r="A177" s="38">
        <v>5.0999999999999996</v>
      </c>
      <c r="B177" s="42" t="s">
        <v>149</v>
      </c>
    </row>
    <row r="178" spans="1:2">
      <c r="A178" s="44">
        <v>5.2</v>
      </c>
      <c r="B178" s="42" t="s">
        <v>148</v>
      </c>
    </row>
    <row r="179" spans="1:2">
      <c r="A179" s="44">
        <v>5.3</v>
      </c>
      <c r="B179" s="42" t="s">
        <v>147</v>
      </c>
    </row>
    <row r="180" spans="1:2">
      <c r="A180" s="44">
        <v>5.4</v>
      </c>
      <c r="B180" s="42" t="s">
        <v>146</v>
      </c>
    </row>
    <row r="181" spans="1:2">
      <c r="A181" s="44">
        <v>5.5</v>
      </c>
      <c r="B181" s="42" t="s">
        <v>145</v>
      </c>
    </row>
    <row r="182" spans="1:2">
      <c r="A182" s="44">
        <v>5.6</v>
      </c>
      <c r="B182" s="42" t="s">
        <v>144</v>
      </c>
    </row>
    <row r="183" spans="1:2">
      <c r="A183" s="44" t="s">
        <v>143</v>
      </c>
      <c r="B183" s="42" t="s">
        <v>142</v>
      </c>
    </row>
    <row r="184" spans="1:2">
      <c r="A184" s="44" t="s">
        <v>141</v>
      </c>
      <c r="B184" s="42" t="s">
        <v>140</v>
      </c>
    </row>
    <row r="185" spans="1:2">
      <c r="A185" s="44" t="s">
        <v>139</v>
      </c>
      <c r="B185" s="42" t="s">
        <v>138</v>
      </c>
    </row>
    <row r="186" spans="1:2">
      <c r="A186" s="44" t="s">
        <v>137</v>
      </c>
      <c r="B186" s="42" t="s">
        <v>136</v>
      </c>
    </row>
    <row r="187" spans="1:2">
      <c r="A187" s="44" t="s">
        <v>135</v>
      </c>
      <c r="B187" s="42" t="s">
        <v>134</v>
      </c>
    </row>
    <row r="188" spans="1:2">
      <c r="A188" s="44">
        <v>5.8</v>
      </c>
      <c r="B188" s="42" t="s">
        <v>133</v>
      </c>
    </row>
    <row r="189" spans="1:2">
      <c r="A189" s="44">
        <v>5.9</v>
      </c>
      <c r="B189" s="42" t="s">
        <v>132</v>
      </c>
    </row>
    <row r="190" spans="1:2">
      <c r="A190" s="45">
        <v>5.0999999999999996</v>
      </c>
      <c r="B190" s="42" t="s">
        <v>131</v>
      </c>
    </row>
    <row r="191" spans="1:2">
      <c r="A191" s="44">
        <v>5.1100000000000003</v>
      </c>
      <c r="B191" s="42" t="s">
        <v>130</v>
      </c>
    </row>
    <row r="192" spans="1:2">
      <c r="A192" s="44">
        <v>5.12</v>
      </c>
      <c r="B192" s="42" t="s">
        <v>129</v>
      </c>
    </row>
    <row r="193" spans="1:2">
      <c r="A193" s="38">
        <v>6</v>
      </c>
      <c r="B193" s="46" t="s">
        <v>128</v>
      </c>
    </row>
    <row r="194" spans="1:2">
      <c r="A194" s="44">
        <v>6.1</v>
      </c>
      <c r="B194" s="42" t="s">
        <v>127</v>
      </c>
    </row>
    <row r="195" spans="1:2">
      <c r="A195" s="44" t="s">
        <v>126</v>
      </c>
      <c r="B195" s="42" t="s">
        <v>125</v>
      </c>
    </row>
    <row r="196" spans="1:2">
      <c r="A196" s="44">
        <v>6.2</v>
      </c>
      <c r="B196" s="42" t="s">
        <v>124</v>
      </c>
    </row>
    <row r="197" spans="1:2">
      <c r="A197" s="44" t="s">
        <v>123</v>
      </c>
      <c r="B197" s="42" t="s">
        <v>122</v>
      </c>
    </row>
    <row r="198" spans="1:2">
      <c r="A198" s="38">
        <v>7</v>
      </c>
      <c r="B198" s="46" t="s">
        <v>121</v>
      </c>
    </row>
    <row r="199" spans="1:2">
      <c r="A199" s="44">
        <v>7.1</v>
      </c>
      <c r="B199" s="40" t="s">
        <v>120</v>
      </c>
    </row>
    <row r="200" spans="1:2">
      <c r="A200" s="44" t="s">
        <v>118</v>
      </c>
      <c r="B200" s="42" t="s">
        <v>119</v>
      </c>
    </row>
    <row r="201" spans="1:2">
      <c r="A201" s="44" t="s">
        <v>118</v>
      </c>
      <c r="B201" s="40" t="s">
        <v>117</v>
      </c>
    </row>
    <row r="202" spans="1:2">
      <c r="A202" s="44" t="s">
        <v>116</v>
      </c>
      <c r="B202" s="40" t="s">
        <v>115</v>
      </c>
    </row>
    <row r="203" spans="1:2">
      <c r="A203" s="44" t="s">
        <v>114</v>
      </c>
      <c r="B203" s="40" t="s">
        <v>113</v>
      </c>
    </row>
    <row r="204" spans="1:2">
      <c r="A204" s="44">
        <v>7.2</v>
      </c>
      <c r="B204" s="40" t="s">
        <v>112</v>
      </c>
    </row>
    <row r="205" spans="1:2">
      <c r="A205" s="44" t="s">
        <v>111</v>
      </c>
      <c r="B205" s="40" t="s">
        <v>110</v>
      </c>
    </row>
    <row r="206" spans="1:2">
      <c r="A206" s="44" t="s">
        <v>109</v>
      </c>
      <c r="B206" s="40" t="s">
        <v>108</v>
      </c>
    </row>
    <row r="207" spans="1:2">
      <c r="A207" s="44" t="s">
        <v>107</v>
      </c>
      <c r="B207" s="40" t="s">
        <v>106</v>
      </c>
    </row>
    <row r="208" spans="1:2">
      <c r="A208" s="47" t="s">
        <v>105</v>
      </c>
      <c r="B208" s="40" t="s">
        <v>104</v>
      </c>
    </row>
    <row r="209" spans="1:2">
      <c r="A209" s="44" t="s">
        <v>103</v>
      </c>
      <c r="B209" s="40" t="s">
        <v>102</v>
      </c>
    </row>
    <row r="210" spans="1:2">
      <c r="A210" s="47" t="s">
        <v>101</v>
      </c>
      <c r="B210" s="40" t="s">
        <v>100</v>
      </c>
    </row>
    <row r="211" spans="1:2">
      <c r="A211" s="47">
        <v>7.3</v>
      </c>
      <c r="B211" s="40" t="s">
        <v>99</v>
      </c>
    </row>
    <row r="212" spans="1:2">
      <c r="A212" s="47" t="s">
        <v>98</v>
      </c>
      <c r="B212" s="40" t="s">
        <v>97</v>
      </c>
    </row>
    <row r="213" spans="1:2">
      <c r="A213" s="47" t="s">
        <v>96</v>
      </c>
      <c r="B213" s="42" t="s">
        <v>95</v>
      </c>
    </row>
    <row r="214" spans="1:2">
      <c r="A214" s="47" t="s">
        <v>94</v>
      </c>
      <c r="B214" s="42" t="s">
        <v>93</v>
      </c>
    </row>
    <row r="215" spans="1:2">
      <c r="A215" s="47" t="s">
        <v>92</v>
      </c>
      <c r="B215" s="42" t="s">
        <v>91</v>
      </c>
    </row>
    <row r="216" spans="1:2">
      <c r="A216" s="47" t="s">
        <v>90</v>
      </c>
      <c r="B216" s="42" t="s">
        <v>89</v>
      </c>
    </row>
    <row r="217" spans="1:2">
      <c r="A217" s="47" t="s">
        <v>88</v>
      </c>
      <c r="B217" s="42" t="s">
        <v>87</v>
      </c>
    </row>
    <row r="218" spans="1:2">
      <c r="A218" s="47" t="s">
        <v>86</v>
      </c>
      <c r="B218" s="42" t="s">
        <v>85</v>
      </c>
    </row>
    <row r="219" spans="1:2">
      <c r="A219" s="47" t="s">
        <v>84</v>
      </c>
      <c r="B219" s="42" t="s">
        <v>83</v>
      </c>
    </row>
    <row r="220" spans="1:2">
      <c r="A220" s="47">
        <v>7.4</v>
      </c>
      <c r="B220" s="42" t="s">
        <v>82</v>
      </c>
    </row>
    <row r="221" spans="1:2">
      <c r="A221" s="47" t="s">
        <v>81</v>
      </c>
      <c r="B221" s="42" t="s">
        <v>80</v>
      </c>
    </row>
    <row r="222" spans="1:2">
      <c r="A222" s="47" t="s">
        <v>79</v>
      </c>
      <c r="B222" s="42" t="s">
        <v>78</v>
      </c>
    </row>
    <row r="223" spans="1:2">
      <c r="A223" s="47">
        <v>7.5</v>
      </c>
      <c r="B223" s="42" t="s">
        <v>77</v>
      </c>
    </row>
    <row r="224" spans="1:2">
      <c r="A224" s="47" t="s">
        <v>76</v>
      </c>
      <c r="B224" s="42" t="s">
        <v>75</v>
      </c>
    </row>
    <row r="225" spans="1:2">
      <c r="A225" s="47" t="s">
        <v>74</v>
      </c>
      <c r="B225" s="42" t="s">
        <v>73</v>
      </c>
    </row>
    <row r="226" spans="1:2">
      <c r="A226" s="47" t="s">
        <v>72</v>
      </c>
      <c r="B226" s="42" t="s">
        <v>71</v>
      </c>
    </row>
    <row r="227" spans="1:2">
      <c r="A227" s="47">
        <v>7.6</v>
      </c>
      <c r="B227" s="42" t="s">
        <v>70</v>
      </c>
    </row>
    <row r="228" spans="1:2">
      <c r="A228" s="47" t="s">
        <v>69</v>
      </c>
      <c r="B228" s="42" t="s">
        <v>68</v>
      </c>
    </row>
    <row r="229" spans="1:2">
      <c r="A229" s="47" t="s">
        <v>67</v>
      </c>
      <c r="B229" s="42" t="s">
        <v>65</v>
      </c>
    </row>
    <row r="230" spans="1:2">
      <c r="A230" s="47" t="s">
        <v>66</v>
      </c>
      <c r="B230" s="42" t="s">
        <v>65</v>
      </c>
    </row>
    <row r="231" spans="1:2">
      <c r="A231" s="47">
        <v>7.7</v>
      </c>
      <c r="B231" s="42" t="s">
        <v>64</v>
      </c>
    </row>
    <row r="232" spans="1:2">
      <c r="A232" s="47" t="s">
        <v>63</v>
      </c>
      <c r="B232" s="42" t="s">
        <v>62</v>
      </c>
    </row>
    <row r="233" spans="1:2">
      <c r="A233" s="47" t="s">
        <v>61</v>
      </c>
      <c r="B233" s="42" t="s">
        <v>60</v>
      </c>
    </row>
    <row r="234" spans="1:2">
      <c r="A234" s="47" t="s">
        <v>59</v>
      </c>
      <c r="B234" s="42" t="s">
        <v>58</v>
      </c>
    </row>
    <row r="235" spans="1:2">
      <c r="A235" s="47">
        <v>7.8</v>
      </c>
      <c r="B235" s="42" t="s">
        <v>57</v>
      </c>
    </row>
    <row r="236" spans="1:2">
      <c r="A236" s="47" t="s">
        <v>56</v>
      </c>
      <c r="B236" s="42" t="s">
        <v>55</v>
      </c>
    </row>
    <row r="237" spans="1:2">
      <c r="A237" s="47" t="s">
        <v>54</v>
      </c>
      <c r="B237" s="42" t="s">
        <v>53</v>
      </c>
    </row>
    <row r="238" spans="1:2">
      <c r="A238" s="47" t="s">
        <v>52</v>
      </c>
      <c r="B238" s="42" t="s">
        <v>51</v>
      </c>
    </row>
    <row r="239" spans="1:2">
      <c r="A239" s="47" t="s">
        <v>50</v>
      </c>
      <c r="B239" s="42" t="s">
        <v>49</v>
      </c>
    </row>
    <row r="240" spans="1:2">
      <c r="A240" s="47" t="s">
        <v>48</v>
      </c>
      <c r="B240" s="42" t="s">
        <v>47</v>
      </c>
    </row>
    <row r="241" spans="1:2">
      <c r="A241" s="47" t="s">
        <v>46</v>
      </c>
      <c r="B241" s="42" t="s">
        <v>45</v>
      </c>
    </row>
    <row r="242" spans="1:2">
      <c r="A242" s="47" t="s">
        <v>44</v>
      </c>
      <c r="B242" s="42" t="s">
        <v>43</v>
      </c>
    </row>
    <row r="243" spans="1:2">
      <c r="A243" s="47" t="s">
        <v>42</v>
      </c>
      <c r="B243" s="42" t="s">
        <v>41</v>
      </c>
    </row>
    <row r="244" spans="1:2">
      <c r="A244" s="47">
        <v>7.9</v>
      </c>
      <c r="B244" s="42" t="s">
        <v>40</v>
      </c>
    </row>
    <row r="245" spans="1:2">
      <c r="A245" s="47" t="s">
        <v>39</v>
      </c>
      <c r="B245" s="42" t="s">
        <v>38</v>
      </c>
    </row>
    <row r="246" spans="1:2">
      <c r="A246" s="47" t="s">
        <v>37</v>
      </c>
      <c r="B246" s="42" t="s">
        <v>36</v>
      </c>
    </row>
    <row r="247" spans="1:2">
      <c r="A247" s="47" t="s">
        <v>35</v>
      </c>
      <c r="B247" s="42" t="s">
        <v>34</v>
      </c>
    </row>
    <row r="248" spans="1:2">
      <c r="A248" s="47" t="s">
        <v>33</v>
      </c>
      <c r="B248" s="42" t="s">
        <v>32</v>
      </c>
    </row>
    <row r="249" spans="1:2">
      <c r="A249" s="47">
        <v>7.1</v>
      </c>
      <c r="B249" s="42" t="s">
        <v>31</v>
      </c>
    </row>
    <row r="250" spans="1:2">
      <c r="A250" s="47" t="s">
        <v>30</v>
      </c>
      <c r="B250" s="42" t="s">
        <v>29</v>
      </c>
    </row>
    <row r="251" spans="1:2">
      <c r="A251" s="47" t="s">
        <v>28</v>
      </c>
      <c r="B251" s="42" t="s">
        <v>27</v>
      </c>
    </row>
    <row r="252" spans="1:2">
      <c r="A252" s="47" t="s">
        <v>26</v>
      </c>
      <c r="B252" s="42" t="s">
        <v>25</v>
      </c>
    </row>
    <row r="253" spans="1:2">
      <c r="A253" s="47" t="s">
        <v>24</v>
      </c>
      <c r="B253" s="42" t="s">
        <v>23</v>
      </c>
    </row>
    <row r="254" spans="1:2">
      <c r="A254" s="47">
        <v>7.11</v>
      </c>
      <c r="B254" s="42" t="s">
        <v>22</v>
      </c>
    </row>
    <row r="255" spans="1:2">
      <c r="A255" s="47" t="s">
        <v>21</v>
      </c>
      <c r="B255" s="42" t="s">
        <v>20</v>
      </c>
    </row>
    <row r="256" spans="1:2">
      <c r="A256" s="47" t="s">
        <v>19</v>
      </c>
      <c r="B256" s="42" t="s">
        <v>18</v>
      </c>
    </row>
    <row r="257" spans="1:2">
      <c r="A257" s="47" t="s">
        <v>17</v>
      </c>
      <c r="B257" s="42" t="s">
        <v>16</v>
      </c>
    </row>
    <row r="258" spans="1:2">
      <c r="A258" s="47" t="s">
        <v>15</v>
      </c>
      <c r="B258" s="42" t="s">
        <v>14</v>
      </c>
    </row>
    <row r="259" spans="1:2">
      <c r="A259" s="47" t="s">
        <v>13</v>
      </c>
      <c r="B259" s="42" t="s">
        <v>12</v>
      </c>
    </row>
    <row r="260" spans="1:2">
      <c r="A260" s="47" t="s">
        <v>11</v>
      </c>
      <c r="B260" s="42" t="s">
        <v>10</v>
      </c>
    </row>
    <row r="261" spans="1:2">
      <c r="A261" s="47" t="s">
        <v>9</v>
      </c>
      <c r="B261" s="42" t="s">
        <v>8</v>
      </c>
    </row>
    <row r="262" spans="1:2">
      <c r="A262" s="47" t="s">
        <v>7</v>
      </c>
      <c r="B262" s="42" t="s">
        <v>6</v>
      </c>
    </row>
    <row r="263" spans="1:2">
      <c r="A263" s="47" t="s">
        <v>5</v>
      </c>
      <c r="B263" s="42" t="s">
        <v>4</v>
      </c>
    </row>
    <row r="264" spans="1:2">
      <c r="A264" s="47"/>
      <c r="B264" s="48" t="s">
        <v>3</v>
      </c>
    </row>
    <row r="265" spans="1:2">
      <c r="A265" s="49">
        <v>8</v>
      </c>
      <c r="B265" s="42" t="s">
        <v>2</v>
      </c>
    </row>
    <row r="266" spans="1:2">
      <c r="A266" s="47"/>
      <c r="B266" s="48" t="s">
        <v>1</v>
      </c>
    </row>
    <row r="267" spans="1:2">
      <c r="A267" s="49">
        <v>9</v>
      </c>
      <c r="B267" s="42" t="s">
        <v>0</v>
      </c>
    </row>
    <row r="268" spans="1:2" ht="15" thickBot="1">
      <c r="A268" s="50"/>
      <c r="B268" s="51"/>
    </row>
  </sheetData>
  <mergeCells count="117">
    <mergeCell ref="A11:B11"/>
    <mergeCell ref="A12:B12"/>
    <mergeCell ref="A13:B13"/>
    <mergeCell ref="A2:B2"/>
    <mergeCell ref="A3:B3"/>
    <mergeCell ref="A4:B4"/>
    <mergeCell ref="A5:B5"/>
    <mergeCell ref="A6:B6"/>
    <mergeCell ref="A7:B7"/>
    <mergeCell ref="A8:B8"/>
    <mergeCell ref="A9:B9"/>
    <mergeCell ref="A10:B10"/>
    <mergeCell ref="A37:B37"/>
    <mergeCell ref="A38:B38"/>
    <mergeCell ref="A39:B39"/>
    <mergeCell ref="A14:B14"/>
    <mergeCell ref="A15:B15"/>
    <mergeCell ref="A16:B16"/>
    <mergeCell ref="A17:B17"/>
    <mergeCell ref="A18:B18"/>
    <mergeCell ref="A19:B19"/>
    <mergeCell ref="A20:B20"/>
    <mergeCell ref="A21:B21"/>
    <mergeCell ref="A22:B22"/>
    <mergeCell ref="A23:B23"/>
    <mergeCell ref="A25:B25"/>
    <mergeCell ref="A26:B26"/>
    <mergeCell ref="A28:B28"/>
    <mergeCell ref="A29:B29"/>
    <mergeCell ref="A30:B30"/>
    <mergeCell ref="A31:B31"/>
    <mergeCell ref="A32:B32"/>
    <mergeCell ref="A33:B33"/>
    <mergeCell ref="A34:B34"/>
    <mergeCell ref="A35:B35"/>
    <mergeCell ref="A36:B36"/>
    <mergeCell ref="A62:B62"/>
    <mergeCell ref="A63:B63"/>
    <mergeCell ref="A64:B64"/>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8:B58"/>
    <mergeCell ref="A59:B59"/>
    <mergeCell ref="A60:B60"/>
    <mergeCell ref="A61:B61"/>
    <mergeCell ref="A91:B91"/>
    <mergeCell ref="A92:B92"/>
    <mergeCell ref="A93:B93"/>
    <mergeCell ref="A65:B65"/>
    <mergeCell ref="A66:B66"/>
    <mergeCell ref="A67:B67"/>
    <mergeCell ref="A68:B68"/>
    <mergeCell ref="A69:B69"/>
    <mergeCell ref="A70:B70"/>
    <mergeCell ref="A71:B71"/>
    <mergeCell ref="A72:B72"/>
    <mergeCell ref="A73:B73"/>
    <mergeCell ref="A74:B74"/>
    <mergeCell ref="A75:B75"/>
    <mergeCell ref="A76:B76"/>
    <mergeCell ref="A77:B77"/>
    <mergeCell ref="A79:B79"/>
    <mergeCell ref="A80:B80"/>
    <mergeCell ref="A82:B82"/>
    <mergeCell ref="A83:B83"/>
    <mergeCell ref="A85:B85"/>
    <mergeCell ref="A86:B86"/>
    <mergeCell ref="A88:B88"/>
    <mergeCell ref="A89:B89"/>
    <mergeCell ref="A133:B133"/>
    <mergeCell ref="A135:B135"/>
    <mergeCell ref="A136:B136"/>
    <mergeCell ref="A94:B94"/>
    <mergeCell ref="A95:B95"/>
    <mergeCell ref="A99:B99"/>
    <mergeCell ref="A100:B100"/>
    <mergeCell ref="A101:B101"/>
    <mergeCell ref="A102:B102"/>
    <mergeCell ref="A104:B104"/>
    <mergeCell ref="A105:B105"/>
    <mergeCell ref="A107:B107"/>
    <mergeCell ref="A108:B108"/>
    <mergeCell ref="A110:B110"/>
    <mergeCell ref="A111:B111"/>
    <mergeCell ref="A113:B113"/>
    <mergeCell ref="A114:B114"/>
    <mergeCell ref="A116:B116"/>
    <mergeCell ref="A117:B117"/>
    <mergeCell ref="A118:B118"/>
    <mergeCell ref="A119:B119"/>
    <mergeCell ref="A120:B120"/>
    <mergeCell ref="A121:B121"/>
    <mergeCell ref="A132:B132"/>
    <mergeCell ref="A159:B159"/>
    <mergeCell ref="A161:B161"/>
    <mergeCell ref="A163:B163"/>
    <mergeCell ref="A145:B145"/>
    <mergeCell ref="A146:B146"/>
    <mergeCell ref="A147:B147"/>
    <mergeCell ref="A149:B149"/>
    <mergeCell ref="A150:B150"/>
    <mergeCell ref="A158:B158"/>
  </mergeCells>
  <pageMargins left="0.70866141732283472" right="0.70866141732283472" top="0.74803149606299213" bottom="0.74803149606299213" header="0.31496062992125984" footer="0.31496062992125984"/>
  <pageSetup paperSize="9" scale="83" fitToHeight="16" orientation="portrait" r:id="rId1"/>
  <headerFooter>
    <oddFooter xml:space="preserve">&amp;RP &amp;P of &amp;N  </oddFooter>
  </headerFooter>
  <rowBreaks count="5" manualBreakCount="5">
    <brk id="35" max="16383" man="1"/>
    <brk id="57" max="16383" man="1"/>
    <brk id="87" max="16383" man="1"/>
    <brk id="117" max="16383" man="1"/>
    <brk id="157" max="1638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3"/>
  <sheetViews>
    <sheetView view="pageBreakPreview" topLeftCell="B302" zoomScaleNormal="100" zoomScaleSheetLayoutView="100" workbookViewId="0">
      <selection activeCell="G307" sqref="G307:H312"/>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7" width="8.90625" style="21"/>
    <col min="8" max="8" width="13.6328125" style="21" customWidth="1"/>
    <col min="9" max="9" width="13.90625" style="21" customWidth="1"/>
    <col min="10"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9">
      <c r="A1" s="542" t="s">
        <v>324</v>
      </c>
      <c r="B1" s="543"/>
      <c r="C1" s="543"/>
      <c r="D1" s="543"/>
      <c r="E1" s="543"/>
      <c r="F1" s="543"/>
    </row>
    <row r="2" spans="1:9">
      <c r="A2" s="542" t="s">
        <v>859</v>
      </c>
      <c r="B2" s="542"/>
      <c r="C2" s="542"/>
      <c r="D2" s="542"/>
      <c r="E2" s="542"/>
      <c r="F2" s="542"/>
    </row>
    <row r="3" spans="1:9">
      <c r="A3" s="115" t="s">
        <v>1142</v>
      </c>
      <c r="B3" s="116"/>
      <c r="C3" s="117"/>
      <c r="D3" s="117"/>
    </row>
    <row r="4" spans="1:9">
      <c r="A4" s="115"/>
      <c r="B4" s="116"/>
      <c r="C4" s="117"/>
      <c r="D4" s="117"/>
    </row>
    <row r="5" spans="1:9">
      <c r="A5" s="115" t="s">
        <v>1141</v>
      </c>
      <c r="B5" s="116"/>
      <c r="C5" s="117"/>
      <c r="D5" s="117"/>
    </row>
    <row r="6" spans="1:9" ht="13.5" thickBot="1">
      <c r="A6" s="15"/>
      <c r="C6" s="150"/>
      <c r="D6" s="150"/>
    </row>
    <row r="7" spans="1:9">
      <c r="A7" s="118" t="s">
        <v>320</v>
      </c>
      <c r="B7" s="119" t="s">
        <v>161</v>
      </c>
      <c r="C7" s="119" t="s">
        <v>319</v>
      </c>
      <c r="D7" s="119" t="s">
        <v>318</v>
      </c>
      <c r="E7" s="422" t="s">
        <v>499</v>
      </c>
      <c r="F7" s="423" t="s">
        <v>498</v>
      </c>
    </row>
    <row r="8" spans="1:9">
      <c r="A8" s="10"/>
      <c r="B8" s="120" t="s">
        <v>502</v>
      </c>
      <c r="C8" s="151"/>
      <c r="D8" s="151"/>
      <c r="E8" s="417"/>
      <c r="F8" s="424"/>
    </row>
    <row r="9" spans="1:9" ht="31.5">
      <c r="A9" s="10"/>
      <c r="B9" s="14" t="s">
        <v>1145</v>
      </c>
      <c r="C9" s="151"/>
      <c r="D9" s="151"/>
      <c r="E9" s="417"/>
      <c r="F9" s="424"/>
      <c r="H9" s="548"/>
      <c r="I9" s="549"/>
    </row>
    <row r="10" spans="1:9" ht="14.5">
      <c r="A10" s="10"/>
      <c r="B10" s="121"/>
      <c r="C10" s="151"/>
      <c r="D10" s="151"/>
      <c r="E10" s="417"/>
      <c r="F10" s="424"/>
      <c r="H10" s="179"/>
      <c r="I10" s="8"/>
    </row>
    <row r="11" spans="1:9" ht="14.5">
      <c r="A11" s="10"/>
      <c r="B11" s="122" t="s">
        <v>531</v>
      </c>
      <c r="C11" s="17"/>
      <c r="D11" s="17"/>
      <c r="E11" s="396"/>
      <c r="F11" s="435"/>
      <c r="H11" s="179"/>
      <c r="I11" s="8"/>
    </row>
    <row r="12" spans="1:9" ht="14.5">
      <c r="A12" s="10" t="s">
        <v>501</v>
      </c>
      <c r="B12" s="121"/>
      <c r="C12" s="17" t="s">
        <v>530</v>
      </c>
      <c r="D12" s="175">
        <v>0.9</v>
      </c>
      <c r="E12" s="396"/>
      <c r="F12" s="435">
        <f>D12*E12</f>
        <v>0</v>
      </c>
      <c r="H12" s="179"/>
      <c r="I12" s="8"/>
    </row>
    <row r="13" spans="1:9" ht="14.5">
      <c r="A13" s="10"/>
      <c r="B13" s="122" t="s">
        <v>529</v>
      </c>
      <c r="C13" s="17"/>
      <c r="D13" s="17"/>
      <c r="E13" s="396"/>
      <c r="F13" s="435">
        <f t="shared" ref="F13:F40" si="0">D13*E13</f>
        <v>0</v>
      </c>
      <c r="H13" s="179"/>
      <c r="I13" s="8"/>
    </row>
    <row r="14" spans="1:9" ht="14.5">
      <c r="A14" s="10"/>
      <c r="B14" s="121"/>
      <c r="C14" s="17"/>
      <c r="D14" s="17"/>
      <c r="E14" s="396"/>
      <c r="F14" s="435">
        <f t="shared" si="0"/>
        <v>0</v>
      </c>
      <c r="H14" s="179"/>
      <c r="I14" s="8"/>
    </row>
    <row r="15" spans="1:9" ht="31.5">
      <c r="A15" s="10"/>
      <c r="B15" s="14" t="s">
        <v>528</v>
      </c>
      <c r="C15" s="17"/>
      <c r="D15" s="17"/>
      <c r="E15" s="396"/>
      <c r="F15" s="435">
        <f t="shared" si="0"/>
        <v>0</v>
      </c>
      <c r="H15" s="179"/>
      <c r="I15" s="8"/>
    </row>
    <row r="16" spans="1:9">
      <c r="A16" s="10"/>
      <c r="B16" s="121"/>
      <c r="C16" s="17"/>
      <c r="D16" s="17"/>
      <c r="E16" s="396"/>
      <c r="F16" s="435">
        <f t="shared" si="0"/>
        <v>0</v>
      </c>
      <c r="H16" s="152"/>
    </row>
    <row r="17" spans="1:6">
      <c r="A17" s="10" t="s">
        <v>527</v>
      </c>
      <c r="B17" s="121" t="s">
        <v>526</v>
      </c>
      <c r="C17" s="17" t="s">
        <v>332</v>
      </c>
      <c r="D17" s="9">
        <v>3</v>
      </c>
      <c r="E17" s="425"/>
      <c r="F17" s="435">
        <f t="shared" si="0"/>
        <v>0</v>
      </c>
    </row>
    <row r="18" spans="1:6">
      <c r="A18" s="10"/>
      <c r="B18" s="121"/>
      <c r="C18" s="17"/>
      <c r="D18" s="9"/>
      <c r="E18" s="425"/>
      <c r="F18" s="435">
        <f t="shared" si="0"/>
        <v>0</v>
      </c>
    </row>
    <row r="19" spans="1:6">
      <c r="A19" s="10"/>
      <c r="B19" s="122" t="s">
        <v>525</v>
      </c>
      <c r="C19" s="17"/>
      <c r="D19" s="9"/>
      <c r="E19" s="425"/>
      <c r="F19" s="435">
        <f t="shared" si="0"/>
        <v>0</v>
      </c>
    </row>
    <row r="20" spans="1:6">
      <c r="A20" s="10"/>
      <c r="B20" s="121"/>
      <c r="C20" s="17"/>
      <c r="D20" s="9"/>
      <c r="E20" s="425"/>
      <c r="F20" s="435">
        <f t="shared" si="0"/>
        <v>0</v>
      </c>
    </row>
    <row r="21" spans="1:6" ht="30.5">
      <c r="A21" s="10"/>
      <c r="B21" s="124" t="s">
        <v>524</v>
      </c>
      <c r="C21" s="17"/>
      <c r="D21" s="9"/>
      <c r="E21" s="425"/>
      <c r="F21" s="435">
        <f t="shared" si="0"/>
        <v>0</v>
      </c>
    </row>
    <row r="22" spans="1:6">
      <c r="A22" s="10"/>
      <c r="B22" s="121"/>
      <c r="C22" s="17"/>
      <c r="D22" s="9"/>
      <c r="E22" s="425"/>
      <c r="F22" s="435">
        <f t="shared" si="0"/>
        <v>0</v>
      </c>
    </row>
    <row r="23" spans="1:6">
      <c r="A23" s="10" t="s">
        <v>523</v>
      </c>
      <c r="B23" s="121" t="s">
        <v>522</v>
      </c>
      <c r="C23" s="17" t="s">
        <v>332</v>
      </c>
      <c r="D23" s="9">
        <v>5</v>
      </c>
      <c r="E23" s="425"/>
      <c r="F23" s="435">
        <f t="shared" si="0"/>
        <v>0</v>
      </c>
    </row>
    <row r="24" spans="1:6">
      <c r="A24" s="10" t="s">
        <v>521</v>
      </c>
      <c r="B24" s="121" t="s">
        <v>520</v>
      </c>
      <c r="C24" s="17" t="s">
        <v>332</v>
      </c>
      <c r="D24" s="9">
        <v>3</v>
      </c>
      <c r="E24" s="425"/>
      <c r="F24" s="435">
        <f t="shared" si="0"/>
        <v>0</v>
      </c>
    </row>
    <row r="25" spans="1:6">
      <c r="A25" s="10"/>
      <c r="B25" s="121"/>
      <c r="C25" s="17"/>
      <c r="D25" s="9"/>
      <c r="E25" s="425"/>
      <c r="F25" s="435">
        <f t="shared" si="0"/>
        <v>0</v>
      </c>
    </row>
    <row r="26" spans="1:6">
      <c r="A26" s="10"/>
      <c r="B26" s="125" t="s">
        <v>763</v>
      </c>
      <c r="C26" s="17"/>
      <c r="D26" s="9"/>
      <c r="E26" s="425"/>
      <c r="F26" s="435">
        <f t="shared" si="0"/>
        <v>0</v>
      </c>
    </row>
    <row r="27" spans="1:6">
      <c r="A27" s="10"/>
      <c r="B27" s="121"/>
      <c r="C27" s="17"/>
      <c r="D27" s="9"/>
      <c r="E27" s="425"/>
      <c r="F27" s="435">
        <f t="shared" si="0"/>
        <v>0</v>
      </c>
    </row>
    <row r="28" spans="1:6" ht="20.5">
      <c r="A28" s="10"/>
      <c r="B28" s="124" t="s">
        <v>762</v>
      </c>
      <c r="C28" s="17"/>
      <c r="D28" s="9"/>
      <c r="E28" s="425"/>
      <c r="F28" s="435">
        <f t="shared" si="0"/>
        <v>0</v>
      </c>
    </row>
    <row r="29" spans="1:6">
      <c r="A29" s="10"/>
      <c r="B29" s="121"/>
      <c r="C29" s="17"/>
      <c r="D29" s="9"/>
      <c r="E29" s="425"/>
      <c r="F29" s="435">
        <f t="shared" si="0"/>
        <v>0</v>
      </c>
    </row>
    <row r="30" spans="1:6">
      <c r="A30" s="10" t="s">
        <v>761</v>
      </c>
      <c r="B30" s="14" t="s">
        <v>513</v>
      </c>
      <c r="C30" s="17" t="s">
        <v>496</v>
      </c>
      <c r="D30" s="9">
        <v>30</v>
      </c>
      <c r="E30" s="425"/>
      <c r="F30" s="435">
        <f t="shared" si="0"/>
        <v>0</v>
      </c>
    </row>
    <row r="31" spans="1:6">
      <c r="A31" s="10"/>
      <c r="B31" s="121"/>
      <c r="C31" s="17"/>
      <c r="D31" s="9"/>
      <c r="E31" s="425"/>
      <c r="F31" s="435">
        <f t="shared" si="0"/>
        <v>0</v>
      </c>
    </row>
    <row r="32" spans="1:6">
      <c r="A32" s="10"/>
      <c r="B32" s="125" t="s">
        <v>964</v>
      </c>
      <c r="C32" s="12"/>
      <c r="D32" s="9"/>
      <c r="E32" s="425"/>
      <c r="F32" s="435">
        <f t="shared" si="0"/>
        <v>0</v>
      </c>
    </row>
    <row r="33" spans="1:6">
      <c r="A33" s="10"/>
      <c r="B33" s="124"/>
      <c r="C33" s="12"/>
      <c r="D33" s="9"/>
      <c r="E33" s="425"/>
      <c r="F33" s="435">
        <f t="shared" si="0"/>
        <v>0</v>
      </c>
    </row>
    <row r="34" spans="1:6">
      <c r="A34" s="10"/>
      <c r="B34" s="125" t="s">
        <v>963</v>
      </c>
      <c r="C34" s="12"/>
      <c r="D34" s="9"/>
      <c r="E34" s="425"/>
      <c r="F34" s="435">
        <f t="shared" si="0"/>
        <v>0</v>
      </c>
    </row>
    <row r="35" spans="1:6">
      <c r="A35" s="10"/>
      <c r="B35" s="13"/>
      <c r="C35" s="12"/>
      <c r="D35" s="9"/>
      <c r="E35" s="425"/>
      <c r="F35" s="435">
        <f t="shared" si="0"/>
        <v>0</v>
      </c>
    </row>
    <row r="36" spans="1:6" ht="30.5">
      <c r="A36" s="10"/>
      <c r="B36" s="124" t="s">
        <v>962</v>
      </c>
      <c r="C36" s="17"/>
      <c r="D36" s="9"/>
      <c r="E36" s="425"/>
      <c r="F36" s="435">
        <f t="shared" si="0"/>
        <v>0</v>
      </c>
    </row>
    <row r="37" spans="1:6">
      <c r="A37" s="10"/>
      <c r="B37" s="124"/>
      <c r="C37" s="17"/>
      <c r="D37" s="9"/>
      <c r="E37" s="425"/>
      <c r="F37" s="435">
        <f t="shared" si="0"/>
        <v>0</v>
      </c>
    </row>
    <row r="38" spans="1:6">
      <c r="A38" s="10" t="s">
        <v>961</v>
      </c>
      <c r="B38" s="14" t="s">
        <v>518</v>
      </c>
      <c r="C38" s="17" t="s">
        <v>496</v>
      </c>
      <c r="D38" s="9">
        <v>3552</v>
      </c>
      <c r="E38" s="425"/>
      <c r="F38" s="435">
        <f t="shared" si="0"/>
        <v>0</v>
      </c>
    </row>
    <row r="39" spans="1:6">
      <c r="A39" s="10" t="s">
        <v>960</v>
      </c>
      <c r="B39" s="14" t="s">
        <v>513</v>
      </c>
      <c r="C39" s="17" t="s">
        <v>496</v>
      </c>
      <c r="D39" s="9">
        <v>803</v>
      </c>
      <c r="E39" s="425"/>
      <c r="F39" s="435">
        <f t="shared" si="0"/>
        <v>0</v>
      </c>
    </row>
    <row r="40" spans="1:6">
      <c r="A40" s="10" t="s">
        <v>959</v>
      </c>
      <c r="B40" s="14" t="s">
        <v>955</v>
      </c>
      <c r="C40" s="17" t="s">
        <v>496</v>
      </c>
      <c r="D40" s="9">
        <v>402</v>
      </c>
      <c r="E40" s="425"/>
      <c r="F40" s="435">
        <f t="shared" si="0"/>
        <v>0</v>
      </c>
    </row>
    <row r="41" spans="1:6">
      <c r="A41" s="10"/>
      <c r="B41" s="14"/>
      <c r="C41" s="12"/>
      <c r="D41" s="9"/>
      <c r="E41" s="425"/>
      <c r="F41" s="426"/>
    </row>
    <row r="42" spans="1:6">
      <c r="A42" s="10"/>
      <c r="B42" s="14"/>
      <c r="C42" s="12"/>
      <c r="D42" s="9"/>
      <c r="E42" s="425"/>
      <c r="F42" s="426"/>
    </row>
    <row r="43" spans="1:6">
      <c r="A43" s="10"/>
      <c r="B43" s="14"/>
      <c r="C43" s="12"/>
      <c r="D43" s="9"/>
      <c r="E43" s="425"/>
      <c r="F43" s="426"/>
    </row>
    <row r="44" spans="1:6">
      <c r="A44" s="10"/>
      <c r="B44" s="14"/>
      <c r="C44" s="12"/>
      <c r="D44" s="9"/>
      <c r="E44" s="425"/>
      <c r="F44" s="426"/>
    </row>
    <row r="45" spans="1:6">
      <c r="A45" s="10"/>
      <c r="B45" s="124"/>
      <c r="C45" s="17"/>
      <c r="D45" s="9"/>
      <c r="E45" s="425"/>
      <c r="F45" s="426"/>
    </row>
    <row r="46" spans="1:6">
      <c r="A46" s="10"/>
      <c r="B46" s="124"/>
      <c r="C46" s="17"/>
      <c r="D46" s="146"/>
      <c r="E46" s="396"/>
      <c r="F46" s="435"/>
    </row>
    <row r="47" spans="1:6" ht="13" thickBot="1">
      <c r="A47" s="126"/>
      <c r="B47" s="127"/>
      <c r="C47" s="128"/>
      <c r="D47" s="128" t="s">
        <v>592</v>
      </c>
      <c r="E47" s="427"/>
      <c r="F47" s="428">
        <f>SUM(F8:F46)</f>
        <v>0</v>
      </c>
    </row>
    <row r="48" spans="1:6">
      <c r="A48" s="129"/>
      <c r="B48" s="116"/>
      <c r="C48" s="117"/>
      <c r="D48" s="117"/>
      <c r="E48" s="429"/>
      <c r="F48" s="429"/>
    </row>
    <row r="49" spans="1:6">
      <c r="A49" s="129"/>
      <c r="B49" s="116"/>
      <c r="C49" s="117"/>
      <c r="D49" s="117"/>
      <c r="E49" s="429"/>
      <c r="F49" s="429"/>
    </row>
    <row r="50" spans="1:6">
      <c r="A50" s="542" t="s">
        <v>324</v>
      </c>
      <c r="B50" s="543"/>
      <c r="C50" s="543"/>
      <c r="D50" s="543"/>
      <c r="E50" s="543"/>
      <c r="F50" s="543"/>
    </row>
    <row r="51" spans="1:6">
      <c r="A51" s="542" t="s">
        <v>859</v>
      </c>
      <c r="B51" s="543"/>
      <c r="C51" s="543"/>
      <c r="D51" s="543"/>
      <c r="E51" s="543"/>
      <c r="F51" s="543"/>
    </row>
    <row r="52" spans="1:6">
      <c r="A52" s="115" t="s">
        <v>1142</v>
      </c>
      <c r="B52" s="116"/>
      <c r="C52" s="117"/>
      <c r="D52" s="117"/>
    </row>
    <row r="53" spans="1:6">
      <c r="A53" s="115"/>
      <c r="B53" s="116"/>
      <c r="C53" s="117"/>
      <c r="D53" s="117"/>
    </row>
    <row r="54" spans="1:6">
      <c r="A54" s="115" t="s">
        <v>1141</v>
      </c>
      <c r="B54" s="116"/>
      <c r="C54" s="117"/>
      <c r="D54" s="117"/>
    </row>
    <row r="55" spans="1:6" ht="13.5" thickBot="1">
      <c r="A55" s="15"/>
      <c r="C55" s="150"/>
      <c r="D55" s="150"/>
    </row>
    <row r="56" spans="1:6">
      <c r="A56" s="118" t="s">
        <v>320</v>
      </c>
      <c r="B56" s="119" t="s">
        <v>161</v>
      </c>
      <c r="C56" s="119" t="s">
        <v>319</v>
      </c>
      <c r="D56" s="119" t="s">
        <v>318</v>
      </c>
      <c r="E56" s="422" t="s">
        <v>499</v>
      </c>
      <c r="F56" s="423" t="s">
        <v>498</v>
      </c>
    </row>
    <row r="57" spans="1:6">
      <c r="A57" s="130"/>
      <c r="B57" s="16"/>
      <c r="C57" s="16"/>
      <c r="D57" s="16"/>
      <c r="E57" s="430"/>
      <c r="F57" s="431"/>
    </row>
    <row r="58" spans="1:6">
      <c r="A58" s="10"/>
      <c r="B58" s="125" t="s">
        <v>954</v>
      </c>
      <c r="C58" s="17"/>
      <c r="D58" s="146"/>
      <c r="E58" s="396"/>
      <c r="F58" s="435"/>
    </row>
    <row r="59" spans="1:6">
      <c r="A59" s="10"/>
      <c r="B59" s="14"/>
      <c r="C59" s="17"/>
      <c r="D59" s="146"/>
      <c r="E59" s="396"/>
      <c r="F59" s="435"/>
    </row>
    <row r="60" spans="1:6" ht="30.5">
      <c r="A60" s="10"/>
      <c r="B60" s="124" t="s">
        <v>953</v>
      </c>
      <c r="C60" s="17"/>
      <c r="D60" s="17"/>
      <c r="E60" s="396"/>
      <c r="F60" s="435"/>
    </row>
    <row r="61" spans="1:6">
      <c r="A61" s="10"/>
      <c r="B61" s="121"/>
      <c r="C61" s="17"/>
      <c r="D61" s="17"/>
      <c r="E61" s="396"/>
      <c r="F61" s="435"/>
    </row>
    <row r="62" spans="1:6">
      <c r="A62" s="10" t="s">
        <v>952</v>
      </c>
      <c r="B62" s="14" t="s">
        <v>518</v>
      </c>
      <c r="C62" s="17" t="s">
        <v>496</v>
      </c>
      <c r="D62" s="9">
        <v>2800</v>
      </c>
      <c r="E62" s="425"/>
      <c r="F62" s="435">
        <f t="shared" ref="F62:F85" si="1">D62*E62</f>
        <v>0</v>
      </c>
    </row>
    <row r="63" spans="1:6">
      <c r="A63" s="10" t="s">
        <v>951</v>
      </c>
      <c r="B63" s="14" t="s">
        <v>513</v>
      </c>
      <c r="C63" s="17" t="s">
        <v>496</v>
      </c>
      <c r="D63" s="9">
        <v>1200</v>
      </c>
      <c r="E63" s="425"/>
      <c r="F63" s="435">
        <f t="shared" si="1"/>
        <v>0</v>
      </c>
    </row>
    <row r="64" spans="1:6">
      <c r="A64" s="10"/>
      <c r="B64" s="124"/>
      <c r="C64" s="17"/>
      <c r="D64" s="9"/>
      <c r="E64" s="425"/>
      <c r="F64" s="435">
        <f t="shared" si="1"/>
        <v>0</v>
      </c>
    </row>
    <row r="65" spans="1:6" ht="30.5">
      <c r="A65" s="10"/>
      <c r="B65" s="124" t="s">
        <v>950</v>
      </c>
      <c r="C65" s="17"/>
      <c r="D65" s="9"/>
      <c r="E65" s="425"/>
      <c r="F65" s="435">
        <f t="shared" si="1"/>
        <v>0</v>
      </c>
    </row>
    <row r="66" spans="1:6">
      <c r="A66" s="10"/>
      <c r="B66" s="121"/>
      <c r="C66" s="17"/>
      <c r="D66" s="9"/>
      <c r="E66" s="425"/>
      <c r="F66" s="435">
        <f t="shared" si="1"/>
        <v>0</v>
      </c>
    </row>
    <row r="67" spans="1:6">
      <c r="A67" s="10" t="s">
        <v>949</v>
      </c>
      <c r="B67" s="14" t="s">
        <v>518</v>
      </c>
      <c r="C67" s="17" t="s">
        <v>496</v>
      </c>
      <c r="D67" s="9">
        <v>1400</v>
      </c>
      <c r="E67" s="425"/>
      <c r="F67" s="435">
        <f t="shared" si="1"/>
        <v>0</v>
      </c>
    </row>
    <row r="68" spans="1:6">
      <c r="A68" s="10" t="s">
        <v>948</v>
      </c>
      <c r="B68" s="14" t="s">
        <v>513</v>
      </c>
      <c r="C68" s="17" t="s">
        <v>496</v>
      </c>
      <c r="D68" s="9">
        <v>600</v>
      </c>
      <c r="E68" s="425"/>
      <c r="F68" s="435">
        <f t="shared" si="1"/>
        <v>0</v>
      </c>
    </row>
    <row r="69" spans="1:6">
      <c r="A69" s="10"/>
      <c r="B69" s="124"/>
      <c r="C69" s="17"/>
      <c r="D69" s="9"/>
      <c r="E69" s="425"/>
      <c r="F69" s="435">
        <f t="shared" si="1"/>
        <v>0</v>
      </c>
    </row>
    <row r="70" spans="1:6" ht="30.5">
      <c r="A70" s="10"/>
      <c r="B70" s="124" t="s">
        <v>947</v>
      </c>
      <c r="C70" s="17"/>
      <c r="D70" s="9"/>
      <c r="E70" s="425"/>
      <c r="F70" s="435">
        <f t="shared" si="1"/>
        <v>0</v>
      </c>
    </row>
    <row r="71" spans="1:6">
      <c r="A71" s="10"/>
      <c r="B71" s="121"/>
      <c r="C71" s="17"/>
      <c r="D71" s="9"/>
      <c r="E71" s="425"/>
      <c r="F71" s="435">
        <f t="shared" si="1"/>
        <v>0</v>
      </c>
    </row>
    <row r="72" spans="1:6">
      <c r="A72" s="10" t="s">
        <v>946</v>
      </c>
      <c r="B72" s="14" t="s">
        <v>518</v>
      </c>
      <c r="C72" s="17" t="s">
        <v>496</v>
      </c>
      <c r="D72" s="9">
        <v>1176</v>
      </c>
      <c r="E72" s="425"/>
      <c r="F72" s="435">
        <f t="shared" si="1"/>
        <v>0</v>
      </c>
    </row>
    <row r="73" spans="1:6">
      <c r="A73" s="10" t="s">
        <v>945</v>
      </c>
      <c r="B73" s="14" t="s">
        <v>513</v>
      </c>
      <c r="C73" s="17" t="s">
        <v>496</v>
      </c>
      <c r="D73" s="9">
        <v>504</v>
      </c>
      <c r="E73" s="425"/>
      <c r="F73" s="435">
        <f t="shared" si="1"/>
        <v>0</v>
      </c>
    </row>
    <row r="74" spans="1:6">
      <c r="A74" s="130"/>
      <c r="B74" s="16"/>
      <c r="C74" s="16"/>
      <c r="D74" s="16"/>
      <c r="E74" s="430"/>
      <c r="F74" s="435">
        <f t="shared" si="1"/>
        <v>0</v>
      </c>
    </row>
    <row r="75" spans="1:6" ht="30.5">
      <c r="A75" s="10"/>
      <c r="B75" s="124" t="s">
        <v>1111</v>
      </c>
      <c r="C75" s="17"/>
      <c r="D75" s="17"/>
      <c r="E75" s="396"/>
      <c r="F75" s="435">
        <f t="shared" si="1"/>
        <v>0</v>
      </c>
    </row>
    <row r="76" spans="1:6">
      <c r="A76" s="10"/>
      <c r="B76" s="124"/>
      <c r="C76" s="17"/>
      <c r="D76" s="17"/>
      <c r="E76" s="396"/>
      <c r="F76" s="435">
        <f t="shared" si="1"/>
        <v>0</v>
      </c>
    </row>
    <row r="77" spans="1:6">
      <c r="A77" s="10" t="s">
        <v>943</v>
      </c>
      <c r="B77" s="14" t="s">
        <v>518</v>
      </c>
      <c r="C77" s="17" t="s">
        <v>496</v>
      </c>
      <c r="D77" s="9">
        <v>784</v>
      </c>
      <c r="E77" s="425"/>
      <c r="F77" s="435">
        <f t="shared" si="1"/>
        <v>0</v>
      </c>
    </row>
    <row r="78" spans="1:6">
      <c r="A78" s="10" t="s">
        <v>942</v>
      </c>
      <c r="B78" s="14" t="s">
        <v>513</v>
      </c>
      <c r="C78" s="17" t="s">
        <v>496</v>
      </c>
      <c r="D78" s="9">
        <v>224</v>
      </c>
      <c r="E78" s="425"/>
      <c r="F78" s="435">
        <f t="shared" si="1"/>
        <v>0</v>
      </c>
    </row>
    <row r="79" spans="1:6">
      <c r="A79" s="10" t="s">
        <v>942</v>
      </c>
      <c r="B79" s="14" t="s">
        <v>513</v>
      </c>
      <c r="C79" s="17" t="s">
        <v>496</v>
      </c>
      <c r="D79" s="9">
        <v>112</v>
      </c>
      <c r="E79" s="425"/>
      <c r="F79" s="435">
        <f t="shared" si="1"/>
        <v>0</v>
      </c>
    </row>
    <row r="80" spans="1:6">
      <c r="A80" s="10"/>
      <c r="B80" s="124"/>
      <c r="C80" s="17"/>
      <c r="D80" s="9"/>
      <c r="E80" s="425"/>
      <c r="F80" s="435">
        <f t="shared" si="1"/>
        <v>0</v>
      </c>
    </row>
    <row r="81" spans="1:6" ht="30.5">
      <c r="A81" s="10"/>
      <c r="B81" s="124" t="s">
        <v>1060</v>
      </c>
      <c r="C81" s="17"/>
      <c r="D81" s="9"/>
      <c r="E81" s="425"/>
      <c r="F81" s="435">
        <f t="shared" si="1"/>
        <v>0</v>
      </c>
    </row>
    <row r="82" spans="1:6">
      <c r="A82" s="10"/>
      <c r="B82" s="121"/>
      <c r="C82" s="17"/>
      <c r="D82" s="9"/>
      <c r="E82" s="425"/>
      <c r="F82" s="435">
        <f t="shared" si="1"/>
        <v>0</v>
      </c>
    </row>
    <row r="83" spans="1:6">
      <c r="A83" s="10" t="s">
        <v>940</v>
      </c>
      <c r="B83" s="14" t="s">
        <v>518</v>
      </c>
      <c r="C83" s="17" t="s">
        <v>496</v>
      </c>
      <c r="D83" s="9">
        <v>1652</v>
      </c>
      <c r="E83" s="425"/>
      <c r="F83" s="435">
        <f t="shared" si="1"/>
        <v>0</v>
      </c>
    </row>
    <row r="84" spans="1:6">
      <c r="A84" s="10" t="s">
        <v>939</v>
      </c>
      <c r="B84" s="14" t="s">
        <v>513</v>
      </c>
      <c r="C84" s="17" t="s">
        <v>496</v>
      </c>
      <c r="D84" s="9">
        <v>472</v>
      </c>
      <c r="E84" s="425"/>
      <c r="F84" s="435">
        <f t="shared" si="1"/>
        <v>0</v>
      </c>
    </row>
    <row r="85" spans="1:6">
      <c r="A85" s="10" t="s">
        <v>939</v>
      </c>
      <c r="B85" s="14" t="s">
        <v>513</v>
      </c>
      <c r="C85" s="17" t="s">
        <v>496</v>
      </c>
      <c r="D85" s="9">
        <v>236</v>
      </c>
      <c r="E85" s="425"/>
      <c r="F85" s="435">
        <f t="shared" si="1"/>
        <v>0</v>
      </c>
    </row>
    <row r="86" spans="1:6">
      <c r="A86" s="10"/>
      <c r="B86" s="124"/>
      <c r="C86" s="17"/>
      <c r="D86" s="9"/>
      <c r="E86" s="425"/>
      <c r="F86" s="426"/>
    </row>
    <row r="87" spans="1:6">
      <c r="A87" s="10"/>
      <c r="B87" s="124"/>
      <c r="C87" s="17"/>
      <c r="D87" s="9"/>
      <c r="E87" s="425"/>
      <c r="F87" s="426"/>
    </row>
    <row r="88" spans="1:6">
      <c r="A88" s="10"/>
      <c r="B88" s="124"/>
      <c r="C88" s="17"/>
      <c r="D88" s="9"/>
      <c r="E88" s="425"/>
      <c r="F88" s="426"/>
    </row>
    <row r="89" spans="1:6">
      <c r="A89" s="10"/>
      <c r="B89" s="124"/>
      <c r="C89" s="17"/>
      <c r="D89" s="9"/>
      <c r="E89" s="425"/>
      <c r="F89" s="426"/>
    </row>
    <row r="90" spans="1:6">
      <c r="A90" s="10"/>
      <c r="B90" s="124"/>
      <c r="C90" s="17"/>
      <c r="D90" s="9"/>
      <c r="E90" s="425"/>
      <c r="F90" s="426"/>
    </row>
    <row r="91" spans="1:6">
      <c r="A91" s="10"/>
      <c r="B91" s="124"/>
      <c r="C91" s="17"/>
      <c r="D91" s="9"/>
      <c r="E91" s="425"/>
      <c r="F91" s="426"/>
    </row>
    <row r="92" spans="1:6">
      <c r="A92" s="10"/>
      <c r="B92" s="14"/>
      <c r="C92" s="17"/>
      <c r="D92" s="9"/>
      <c r="E92" s="425"/>
      <c r="F92" s="426"/>
    </row>
    <row r="93" spans="1:6">
      <c r="A93" s="10"/>
      <c r="B93" s="14"/>
      <c r="C93" s="17"/>
      <c r="D93" s="9"/>
      <c r="E93" s="425"/>
      <c r="F93" s="426"/>
    </row>
    <row r="94" spans="1:6">
      <c r="A94" s="10"/>
      <c r="B94" s="14"/>
      <c r="C94" s="17"/>
      <c r="D94" s="146"/>
      <c r="E94" s="396"/>
      <c r="F94" s="435"/>
    </row>
    <row r="95" spans="1:6" ht="13" thickBot="1">
      <c r="A95" s="126"/>
      <c r="B95" s="127"/>
      <c r="C95" s="128"/>
      <c r="D95" s="128" t="s">
        <v>592</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859</v>
      </c>
      <c r="B99" s="543"/>
      <c r="C99" s="543"/>
      <c r="D99" s="543"/>
      <c r="E99" s="543"/>
      <c r="F99" s="543"/>
    </row>
    <row r="100" spans="1:6">
      <c r="A100" s="115" t="s">
        <v>1142</v>
      </c>
      <c r="B100" s="116"/>
      <c r="C100" s="117"/>
      <c r="D100" s="117"/>
    </row>
    <row r="101" spans="1:6">
      <c r="A101" s="115"/>
      <c r="B101" s="116"/>
      <c r="C101" s="117"/>
      <c r="D101" s="117"/>
    </row>
    <row r="102" spans="1:6">
      <c r="A102" s="115" t="s">
        <v>1141</v>
      </c>
      <c r="B102" s="116"/>
      <c r="C102" s="117"/>
      <c r="D102" s="117"/>
    </row>
    <row r="103" spans="1:6" ht="13.5" thickBot="1">
      <c r="A103" s="15"/>
      <c r="C103" s="150"/>
      <c r="D103" s="150"/>
    </row>
    <row r="104" spans="1:6">
      <c r="A104" s="118" t="s">
        <v>320</v>
      </c>
      <c r="B104" s="119" t="s">
        <v>161</v>
      </c>
      <c r="C104" s="119" t="s">
        <v>319</v>
      </c>
      <c r="D104" s="119" t="s">
        <v>318</v>
      </c>
      <c r="E104" s="422" t="s">
        <v>499</v>
      </c>
      <c r="F104" s="423" t="s">
        <v>498</v>
      </c>
    </row>
    <row r="105" spans="1:6">
      <c r="A105" s="130"/>
      <c r="B105" s="16"/>
      <c r="C105" s="16"/>
      <c r="D105" s="16"/>
      <c r="E105" s="430"/>
      <c r="F105" s="431"/>
    </row>
    <row r="106" spans="1:6">
      <c r="A106" s="130"/>
      <c r="B106" s="133" t="s">
        <v>517</v>
      </c>
      <c r="C106" s="16"/>
      <c r="D106" s="16"/>
      <c r="E106" s="430"/>
      <c r="F106" s="435"/>
    </row>
    <row r="107" spans="1:6">
      <c r="A107" s="130"/>
      <c r="B107" s="121"/>
      <c r="C107" s="16"/>
      <c r="D107" s="16"/>
      <c r="E107" s="430"/>
      <c r="F107" s="435"/>
    </row>
    <row r="108" spans="1:6">
      <c r="A108" s="130"/>
      <c r="B108" s="134" t="s">
        <v>731</v>
      </c>
      <c r="C108" s="16"/>
      <c r="D108" s="16"/>
      <c r="E108" s="430"/>
      <c r="F108" s="435"/>
    </row>
    <row r="109" spans="1:6">
      <c r="A109" s="130"/>
      <c r="B109" s="16"/>
      <c r="C109" s="16"/>
      <c r="D109" s="16"/>
      <c r="E109" s="430"/>
      <c r="F109" s="435"/>
    </row>
    <row r="110" spans="1:6">
      <c r="A110" s="10"/>
      <c r="B110" s="120" t="s">
        <v>698</v>
      </c>
      <c r="C110" s="17"/>
      <c r="D110" s="17"/>
      <c r="E110" s="396"/>
      <c r="F110" s="435"/>
    </row>
    <row r="111" spans="1:6" ht="20.5">
      <c r="A111" s="10"/>
      <c r="B111" s="124" t="s">
        <v>935</v>
      </c>
      <c r="C111" s="17"/>
      <c r="D111" s="17"/>
      <c r="E111" s="396"/>
      <c r="F111" s="435"/>
    </row>
    <row r="112" spans="1:6">
      <c r="A112" s="10"/>
      <c r="B112" s="121"/>
      <c r="C112" s="17"/>
      <c r="D112" s="17"/>
      <c r="E112" s="396"/>
      <c r="F112" s="435"/>
    </row>
    <row r="113" spans="1:6">
      <c r="A113" s="10" t="s">
        <v>696</v>
      </c>
      <c r="B113" s="121" t="s">
        <v>695</v>
      </c>
      <c r="C113" s="17" t="s">
        <v>332</v>
      </c>
      <c r="D113" s="9">
        <v>2</v>
      </c>
      <c r="E113" s="425"/>
      <c r="F113" s="435">
        <f t="shared" ref="F113:F140" si="2">D113*E113</f>
        <v>0</v>
      </c>
    </row>
    <row r="114" spans="1:6">
      <c r="A114" s="10" t="s">
        <v>694</v>
      </c>
      <c r="B114" s="121" t="s">
        <v>933</v>
      </c>
      <c r="C114" s="17" t="s">
        <v>332</v>
      </c>
      <c r="D114" s="9">
        <v>3</v>
      </c>
      <c r="E114" s="425"/>
      <c r="F114" s="435">
        <f t="shared" si="2"/>
        <v>0</v>
      </c>
    </row>
    <row r="115" spans="1:6">
      <c r="A115" s="10"/>
      <c r="B115" s="121"/>
      <c r="C115" s="17"/>
      <c r="D115" s="9"/>
      <c r="E115" s="425"/>
      <c r="F115" s="435">
        <f t="shared" si="2"/>
        <v>0</v>
      </c>
    </row>
    <row r="116" spans="1:6">
      <c r="A116" s="10"/>
      <c r="B116" s="120" t="s">
        <v>673</v>
      </c>
      <c r="C116" s="17"/>
      <c r="D116" s="17"/>
      <c r="E116" s="396"/>
      <c r="F116" s="435">
        <f t="shared" si="2"/>
        <v>0</v>
      </c>
    </row>
    <row r="117" spans="1:6">
      <c r="A117" s="10"/>
      <c r="B117" s="120"/>
      <c r="C117" s="17"/>
      <c r="D117" s="17"/>
      <c r="E117" s="396"/>
      <c r="F117" s="435">
        <f t="shared" si="2"/>
        <v>0</v>
      </c>
    </row>
    <row r="118" spans="1:6" ht="20.5">
      <c r="A118" s="10"/>
      <c r="B118" s="124" t="s">
        <v>932</v>
      </c>
      <c r="C118" s="17"/>
      <c r="D118" s="17"/>
      <c r="E118" s="396"/>
      <c r="F118" s="435">
        <f t="shared" si="2"/>
        <v>0</v>
      </c>
    </row>
    <row r="119" spans="1:6">
      <c r="A119" s="10"/>
      <c r="B119" s="121"/>
      <c r="C119" s="17"/>
      <c r="D119" s="17"/>
      <c r="E119" s="396"/>
      <c r="F119" s="435">
        <f t="shared" si="2"/>
        <v>0</v>
      </c>
    </row>
    <row r="120" spans="1:6">
      <c r="A120" s="10" t="s">
        <v>671</v>
      </c>
      <c r="B120" s="121" t="s">
        <v>1107</v>
      </c>
      <c r="C120" s="17" t="s">
        <v>332</v>
      </c>
      <c r="D120" s="9">
        <v>4</v>
      </c>
      <c r="E120" s="425"/>
      <c r="F120" s="435">
        <f t="shared" si="2"/>
        <v>0</v>
      </c>
    </row>
    <row r="121" spans="1:6">
      <c r="A121" s="10" t="s">
        <v>669</v>
      </c>
      <c r="B121" s="121" t="s">
        <v>1106</v>
      </c>
      <c r="C121" s="17" t="s">
        <v>332</v>
      </c>
      <c r="D121" s="9">
        <v>2</v>
      </c>
      <c r="E121" s="425"/>
      <c r="F121" s="435">
        <f t="shared" si="2"/>
        <v>0</v>
      </c>
    </row>
    <row r="122" spans="1:6">
      <c r="A122" s="10"/>
      <c r="B122" s="121"/>
      <c r="C122" s="17"/>
      <c r="D122" s="9"/>
      <c r="E122" s="425"/>
      <c r="F122" s="435">
        <f t="shared" si="2"/>
        <v>0</v>
      </c>
    </row>
    <row r="123" spans="1:6">
      <c r="A123" s="10"/>
      <c r="B123" s="138" t="s">
        <v>515</v>
      </c>
      <c r="C123" s="17"/>
      <c r="D123" s="17"/>
      <c r="E123" s="396"/>
      <c r="F123" s="435">
        <f t="shared" si="2"/>
        <v>0</v>
      </c>
    </row>
    <row r="124" spans="1:6">
      <c r="A124" s="10"/>
      <c r="B124" s="121"/>
      <c r="C124" s="17"/>
      <c r="D124" s="17"/>
      <c r="E124" s="396"/>
      <c r="F124" s="435">
        <f t="shared" si="2"/>
        <v>0</v>
      </c>
    </row>
    <row r="125" spans="1:6" ht="30.5">
      <c r="A125" s="10"/>
      <c r="B125" s="124" t="s">
        <v>811</v>
      </c>
      <c r="C125" s="17"/>
      <c r="D125" s="17"/>
      <c r="E125" s="396"/>
      <c r="F125" s="435">
        <f t="shared" si="2"/>
        <v>0</v>
      </c>
    </row>
    <row r="126" spans="1:6">
      <c r="A126" s="10"/>
      <c r="B126" s="124"/>
      <c r="C126" s="17"/>
      <c r="D126" s="17"/>
      <c r="E126" s="396"/>
      <c r="F126" s="435">
        <f t="shared" si="2"/>
        <v>0</v>
      </c>
    </row>
    <row r="127" spans="1:6">
      <c r="A127" s="10" t="s">
        <v>560</v>
      </c>
      <c r="B127" s="121" t="s">
        <v>1105</v>
      </c>
      <c r="C127" s="17" t="s">
        <v>332</v>
      </c>
      <c r="D127" s="9">
        <v>2</v>
      </c>
      <c r="E127" s="425"/>
      <c r="F127" s="435">
        <f t="shared" si="2"/>
        <v>0</v>
      </c>
    </row>
    <row r="128" spans="1:6">
      <c r="A128" s="10" t="s">
        <v>661</v>
      </c>
      <c r="B128" s="121" t="s">
        <v>649</v>
      </c>
      <c r="C128" s="17" t="s">
        <v>332</v>
      </c>
      <c r="D128" s="9">
        <v>4</v>
      </c>
      <c r="E128" s="425"/>
      <c r="F128" s="435">
        <f t="shared" si="2"/>
        <v>0</v>
      </c>
    </row>
    <row r="129" spans="1:6">
      <c r="A129" s="10" t="s">
        <v>658</v>
      </c>
      <c r="B129" s="121" t="s">
        <v>631</v>
      </c>
      <c r="C129" s="17" t="s">
        <v>332</v>
      </c>
      <c r="D129" s="9">
        <v>4</v>
      </c>
      <c r="E129" s="425"/>
      <c r="F129" s="435">
        <f t="shared" si="2"/>
        <v>0</v>
      </c>
    </row>
    <row r="130" spans="1:6">
      <c r="A130" s="10" t="s">
        <v>657</v>
      </c>
      <c r="B130" s="121" t="s">
        <v>646</v>
      </c>
      <c r="C130" s="17" t="s">
        <v>332</v>
      </c>
      <c r="D130" s="9">
        <v>6</v>
      </c>
      <c r="E130" s="425"/>
      <c r="F130" s="435">
        <f t="shared" si="2"/>
        <v>0</v>
      </c>
    </row>
    <row r="131" spans="1:6">
      <c r="A131" s="10"/>
      <c r="B131" s="121"/>
      <c r="C131" s="17"/>
      <c r="D131" s="9"/>
      <c r="E131" s="425"/>
      <c r="F131" s="435">
        <f t="shared" si="2"/>
        <v>0</v>
      </c>
    </row>
    <row r="132" spans="1:6">
      <c r="A132" s="139"/>
      <c r="B132" s="120" t="s">
        <v>653</v>
      </c>
      <c r="C132" s="17"/>
      <c r="D132" s="17"/>
      <c r="E132" s="396"/>
      <c r="F132" s="435">
        <f t="shared" si="2"/>
        <v>0</v>
      </c>
    </row>
    <row r="133" spans="1:6">
      <c r="A133" s="139"/>
      <c r="B133" s="138"/>
      <c r="C133" s="17"/>
      <c r="D133" s="17"/>
      <c r="E133" s="396"/>
      <c r="F133" s="435">
        <f t="shared" si="2"/>
        <v>0</v>
      </c>
    </row>
    <row r="134" spans="1:6">
      <c r="A134" s="130"/>
      <c r="B134" s="120" t="s">
        <v>652</v>
      </c>
      <c r="C134" s="17"/>
      <c r="D134" s="17"/>
      <c r="E134" s="396"/>
      <c r="F134" s="435">
        <f t="shared" si="2"/>
        <v>0</v>
      </c>
    </row>
    <row r="135" spans="1:6">
      <c r="A135" s="130"/>
      <c r="B135" s="120"/>
      <c r="C135" s="17"/>
      <c r="D135" s="17"/>
      <c r="E135" s="396"/>
      <c r="F135" s="435">
        <f t="shared" si="2"/>
        <v>0</v>
      </c>
    </row>
    <row r="136" spans="1:6" ht="30.5">
      <c r="A136" s="130"/>
      <c r="B136" s="124" t="s">
        <v>931</v>
      </c>
      <c r="C136" s="17"/>
      <c r="D136" s="17"/>
      <c r="E136" s="396"/>
      <c r="F136" s="435">
        <f t="shared" si="2"/>
        <v>0</v>
      </c>
    </row>
    <row r="137" spans="1:6">
      <c r="A137" s="130"/>
      <c r="B137" s="16"/>
      <c r="C137" s="16"/>
      <c r="D137" s="16"/>
      <c r="E137" s="430"/>
      <c r="F137" s="435">
        <f t="shared" si="2"/>
        <v>0</v>
      </c>
    </row>
    <row r="138" spans="1:6">
      <c r="A138" s="131" t="s">
        <v>650</v>
      </c>
      <c r="B138" s="121" t="s">
        <v>649</v>
      </c>
      <c r="C138" s="17" t="s">
        <v>332</v>
      </c>
      <c r="D138" s="9">
        <v>2</v>
      </c>
      <c r="E138" s="425"/>
      <c r="F138" s="435">
        <f t="shared" si="2"/>
        <v>0</v>
      </c>
    </row>
    <row r="139" spans="1:6">
      <c r="A139" s="131" t="s">
        <v>648</v>
      </c>
      <c r="B139" s="121" t="s">
        <v>631</v>
      </c>
      <c r="C139" s="17" t="s">
        <v>332</v>
      </c>
      <c r="D139" s="9">
        <v>2</v>
      </c>
      <c r="E139" s="425"/>
      <c r="F139" s="435">
        <f t="shared" si="2"/>
        <v>0</v>
      </c>
    </row>
    <row r="140" spans="1:6">
      <c r="A140" s="131" t="s">
        <v>647</v>
      </c>
      <c r="B140" s="121" t="s">
        <v>646</v>
      </c>
      <c r="C140" s="17" t="s">
        <v>332</v>
      </c>
      <c r="D140" s="9">
        <v>4</v>
      </c>
      <c r="E140" s="425"/>
      <c r="F140" s="435">
        <f t="shared" si="2"/>
        <v>0</v>
      </c>
    </row>
    <row r="141" spans="1:6">
      <c r="A141" s="131"/>
      <c r="B141" s="121"/>
      <c r="C141" s="17"/>
      <c r="D141" s="9"/>
      <c r="E141" s="425"/>
      <c r="F141" s="426"/>
    </row>
    <row r="142" spans="1:6" ht="13" thickBot="1">
      <c r="A142" s="126"/>
      <c r="B142" s="127"/>
      <c r="C142" s="128"/>
      <c r="D142" s="128" t="s">
        <v>592</v>
      </c>
      <c r="E142" s="427"/>
      <c r="F142" s="428">
        <f>SUM(F105:F141)</f>
        <v>0</v>
      </c>
    </row>
    <row r="143" spans="1:6">
      <c r="A143" s="129"/>
      <c r="B143" s="116"/>
      <c r="C143" s="117"/>
      <c r="D143" s="117"/>
      <c r="E143" s="429"/>
      <c r="F143" s="429"/>
    </row>
    <row r="144" spans="1:6">
      <c r="A144" s="129"/>
      <c r="B144" s="116"/>
      <c r="C144" s="117"/>
      <c r="D144" s="117"/>
      <c r="E144" s="429"/>
      <c r="F144" s="429"/>
    </row>
    <row r="145" spans="1:6">
      <c r="A145" s="542" t="s">
        <v>324</v>
      </c>
      <c r="B145" s="543"/>
      <c r="C145" s="543"/>
      <c r="D145" s="543"/>
      <c r="E145" s="543"/>
      <c r="F145" s="543"/>
    </row>
    <row r="146" spans="1:6">
      <c r="A146" s="542" t="s">
        <v>859</v>
      </c>
      <c r="B146" s="543"/>
      <c r="C146" s="543"/>
      <c r="D146" s="543"/>
      <c r="E146" s="543"/>
      <c r="F146" s="543"/>
    </row>
    <row r="147" spans="1:6">
      <c r="A147" s="115" t="s">
        <v>1142</v>
      </c>
      <c r="C147" s="150"/>
      <c r="D147" s="150"/>
      <c r="E147" s="390"/>
      <c r="F147" s="438"/>
    </row>
    <row r="148" spans="1:6">
      <c r="A148" s="115"/>
      <c r="C148" s="150"/>
      <c r="D148" s="150"/>
      <c r="E148" s="390"/>
      <c r="F148" s="438"/>
    </row>
    <row r="149" spans="1:6">
      <c r="A149" s="115" t="s">
        <v>1141</v>
      </c>
      <c r="C149" s="150"/>
      <c r="D149" s="150"/>
      <c r="E149" s="390"/>
      <c r="F149" s="438"/>
    </row>
    <row r="150" spans="1:6" ht="13.5" thickBot="1">
      <c r="A150" s="15"/>
      <c r="C150" s="150"/>
      <c r="D150" s="150"/>
      <c r="E150" s="390"/>
      <c r="F150" s="438"/>
    </row>
    <row r="151" spans="1:6">
      <c r="A151" s="118" t="s">
        <v>320</v>
      </c>
      <c r="B151" s="119" t="s">
        <v>161</v>
      </c>
      <c r="C151" s="119" t="s">
        <v>319</v>
      </c>
      <c r="D151" s="119" t="s">
        <v>318</v>
      </c>
      <c r="E151" s="422" t="s">
        <v>499</v>
      </c>
      <c r="F151" s="423" t="s">
        <v>498</v>
      </c>
    </row>
    <row r="152" spans="1:6">
      <c r="A152" s="130"/>
      <c r="B152" s="16"/>
      <c r="C152" s="16"/>
      <c r="D152" s="16"/>
      <c r="E152" s="430"/>
      <c r="F152" s="431"/>
    </row>
    <row r="153" spans="1:6">
      <c r="A153" s="10"/>
      <c r="B153" s="120" t="s">
        <v>634</v>
      </c>
      <c r="C153" s="17"/>
      <c r="D153" s="17"/>
      <c r="E153" s="396"/>
      <c r="F153" s="435"/>
    </row>
    <row r="154" spans="1:6">
      <c r="A154" s="153"/>
      <c r="B154" s="13"/>
      <c r="C154" s="17"/>
      <c r="D154" s="9"/>
      <c r="E154" s="425"/>
      <c r="F154" s="426"/>
    </row>
    <row r="155" spans="1:6" ht="20.5">
      <c r="A155" s="153"/>
      <c r="B155" s="124" t="s">
        <v>930</v>
      </c>
      <c r="C155" s="17"/>
      <c r="D155" s="9"/>
      <c r="E155" s="425"/>
      <c r="F155" s="426"/>
    </row>
    <row r="156" spans="1:6">
      <c r="A156" s="10"/>
      <c r="B156" s="121"/>
      <c r="C156" s="17"/>
      <c r="D156" s="9"/>
      <c r="E156" s="425"/>
      <c r="F156" s="426"/>
    </row>
    <row r="157" spans="1:6">
      <c r="A157" s="10" t="s">
        <v>632</v>
      </c>
      <c r="B157" s="121" t="s">
        <v>631</v>
      </c>
      <c r="C157" s="12" t="s">
        <v>332</v>
      </c>
      <c r="D157" s="9">
        <v>1</v>
      </c>
      <c r="E157" s="425"/>
      <c r="F157" s="435">
        <f t="shared" ref="F157:F181" si="3">D157*E157</f>
        <v>0</v>
      </c>
    </row>
    <row r="158" spans="1:6">
      <c r="A158" s="130"/>
      <c r="B158" s="16"/>
      <c r="C158" s="16"/>
      <c r="D158" s="16"/>
      <c r="E158" s="430"/>
      <c r="F158" s="435">
        <f t="shared" si="3"/>
        <v>0</v>
      </c>
    </row>
    <row r="159" spans="1:6">
      <c r="A159" s="10"/>
      <c r="B159" s="120" t="s">
        <v>514</v>
      </c>
      <c r="C159" s="17"/>
      <c r="D159" s="9"/>
      <c r="E159" s="425"/>
      <c r="F159" s="435">
        <f t="shared" si="3"/>
        <v>0</v>
      </c>
    </row>
    <row r="160" spans="1:6">
      <c r="A160" s="10"/>
      <c r="B160" s="121"/>
      <c r="C160" s="17"/>
      <c r="D160" s="9"/>
      <c r="E160" s="425"/>
      <c r="F160" s="435">
        <f t="shared" si="3"/>
        <v>0</v>
      </c>
    </row>
    <row r="161" spans="1:6" ht="40.5">
      <c r="A161" s="10"/>
      <c r="B161" s="124" t="s">
        <v>1052</v>
      </c>
      <c r="C161" s="17"/>
      <c r="D161" s="9"/>
      <c r="E161" s="425"/>
      <c r="F161" s="435">
        <f t="shared" si="3"/>
        <v>0</v>
      </c>
    </row>
    <row r="162" spans="1:6">
      <c r="A162" s="10"/>
      <c r="B162" s="121"/>
      <c r="C162" s="17"/>
      <c r="D162" s="9"/>
      <c r="E162" s="425"/>
      <c r="F162" s="435">
        <f t="shared" si="3"/>
        <v>0</v>
      </c>
    </row>
    <row r="163" spans="1:6">
      <c r="A163" s="10" t="s">
        <v>1051</v>
      </c>
      <c r="B163" s="121" t="s">
        <v>1104</v>
      </c>
      <c r="C163" s="12" t="s">
        <v>332</v>
      </c>
      <c r="D163" s="9">
        <v>1</v>
      </c>
      <c r="E163" s="425"/>
      <c r="F163" s="435">
        <f t="shared" si="3"/>
        <v>0</v>
      </c>
    </row>
    <row r="164" spans="1:6">
      <c r="A164" s="10"/>
      <c r="B164" s="120"/>
      <c r="C164" s="17"/>
      <c r="D164" s="17"/>
      <c r="E164" s="430"/>
      <c r="F164" s="435">
        <f t="shared" si="3"/>
        <v>0</v>
      </c>
    </row>
    <row r="165" spans="1:6" ht="40.5">
      <c r="A165" s="10"/>
      <c r="B165" s="124" t="s">
        <v>929</v>
      </c>
      <c r="C165" s="17"/>
      <c r="D165" s="9"/>
      <c r="E165" s="425"/>
      <c r="F165" s="435">
        <f t="shared" si="3"/>
        <v>0</v>
      </c>
    </row>
    <row r="166" spans="1:6">
      <c r="A166" s="10"/>
      <c r="B166" s="121"/>
      <c r="C166" s="17"/>
      <c r="D166" s="9"/>
      <c r="E166" s="425"/>
      <c r="F166" s="435">
        <f t="shared" si="3"/>
        <v>0</v>
      </c>
    </row>
    <row r="167" spans="1:6">
      <c r="A167" s="10" t="s">
        <v>1050</v>
      </c>
      <c r="B167" s="121" t="s">
        <v>1104</v>
      </c>
      <c r="C167" s="12" t="s">
        <v>332</v>
      </c>
      <c r="D167" s="9">
        <v>2</v>
      </c>
      <c r="E167" s="425"/>
      <c r="F167" s="435">
        <f t="shared" si="3"/>
        <v>0</v>
      </c>
    </row>
    <row r="168" spans="1:6">
      <c r="A168" s="10"/>
      <c r="B168" s="120"/>
      <c r="C168" s="17"/>
      <c r="D168" s="17"/>
      <c r="E168" s="430"/>
      <c r="F168" s="435">
        <f t="shared" si="3"/>
        <v>0</v>
      </c>
    </row>
    <row r="169" spans="1:6">
      <c r="A169" s="10"/>
      <c r="B169" s="125" t="s">
        <v>927</v>
      </c>
      <c r="C169" s="17"/>
      <c r="D169" s="17"/>
      <c r="E169" s="396"/>
      <c r="F169" s="435">
        <f t="shared" si="3"/>
        <v>0</v>
      </c>
    </row>
    <row r="170" spans="1:6">
      <c r="A170" s="10"/>
      <c r="B170" s="121"/>
      <c r="C170" s="17"/>
      <c r="D170" s="17"/>
      <c r="E170" s="396"/>
      <c r="F170" s="435">
        <f t="shared" si="3"/>
        <v>0</v>
      </c>
    </row>
    <row r="171" spans="1:6" ht="30.5">
      <c r="A171" s="10"/>
      <c r="B171" s="124" t="s">
        <v>926</v>
      </c>
      <c r="C171" s="17"/>
      <c r="D171" s="146"/>
      <c r="E171" s="396"/>
      <c r="F171" s="435">
        <f t="shared" si="3"/>
        <v>0</v>
      </c>
    </row>
    <row r="172" spans="1:6">
      <c r="A172" s="10"/>
      <c r="B172" s="124"/>
      <c r="C172" s="17"/>
      <c r="D172" s="146"/>
      <c r="E172" s="396"/>
      <c r="F172" s="435">
        <f t="shared" si="3"/>
        <v>0</v>
      </c>
    </row>
    <row r="173" spans="1:6">
      <c r="A173" s="10" t="s">
        <v>925</v>
      </c>
      <c r="B173" s="121" t="s">
        <v>918</v>
      </c>
      <c r="C173" s="17" t="s">
        <v>332</v>
      </c>
      <c r="D173" s="9">
        <v>1</v>
      </c>
      <c r="E173" s="425"/>
      <c r="F173" s="435">
        <f t="shared" si="3"/>
        <v>0</v>
      </c>
    </row>
    <row r="174" spans="1:6">
      <c r="A174" s="130"/>
      <c r="B174" s="16"/>
      <c r="C174" s="16"/>
      <c r="D174" s="16"/>
      <c r="E174" s="430"/>
      <c r="F174" s="435">
        <f t="shared" si="3"/>
        <v>0</v>
      </c>
    </row>
    <row r="175" spans="1:6" ht="30.5">
      <c r="A175" s="10"/>
      <c r="B175" s="124" t="s">
        <v>923</v>
      </c>
      <c r="C175" s="17"/>
      <c r="D175" s="9"/>
      <c r="E175" s="425"/>
      <c r="F175" s="435">
        <f t="shared" si="3"/>
        <v>0</v>
      </c>
    </row>
    <row r="176" spans="1:6">
      <c r="A176" s="10"/>
      <c r="B176" s="124"/>
      <c r="C176" s="17"/>
      <c r="D176" s="9"/>
      <c r="E176" s="425"/>
      <c r="F176" s="435">
        <f t="shared" si="3"/>
        <v>0</v>
      </c>
    </row>
    <row r="177" spans="1:6">
      <c r="A177" s="10" t="s">
        <v>924</v>
      </c>
      <c r="B177" s="121" t="s">
        <v>918</v>
      </c>
      <c r="C177" s="17" t="s">
        <v>332</v>
      </c>
      <c r="D177" s="9">
        <v>1</v>
      </c>
      <c r="E177" s="425"/>
      <c r="F177" s="435">
        <f t="shared" si="3"/>
        <v>0</v>
      </c>
    </row>
    <row r="178" spans="1:6">
      <c r="A178" s="10"/>
      <c r="B178" s="121"/>
      <c r="C178" s="17"/>
      <c r="D178" s="9"/>
      <c r="E178" s="425"/>
      <c r="F178" s="435">
        <f t="shared" si="3"/>
        <v>0</v>
      </c>
    </row>
    <row r="179" spans="1:6" ht="30.5">
      <c r="A179" s="10"/>
      <c r="B179" s="124" t="s">
        <v>920</v>
      </c>
      <c r="C179" s="17"/>
      <c r="D179" s="9"/>
      <c r="E179" s="425"/>
      <c r="F179" s="435">
        <f t="shared" si="3"/>
        <v>0</v>
      </c>
    </row>
    <row r="180" spans="1:6">
      <c r="A180" s="10"/>
      <c r="B180" s="120"/>
      <c r="C180" s="17"/>
      <c r="D180" s="17"/>
      <c r="E180" s="430"/>
      <c r="F180" s="435">
        <f t="shared" si="3"/>
        <v>0</v>
      </c>
    </row>
    <row r="181" spans="1:6">
      <c r="A181" s="10" t="s">
        <v>922</v>
      </c>
      <c r="B181" s="121" t="s">
        <v>918</v>
      </c>
      <c r="C181" s="17" t="s">
        <v>332</v>
      </c>
      <c r="D181" s="9">
        <v>3</v>
      </c>
      <c r="E181" s="425"/>
      <c r="F181" s="435">
        <f t="shared" si="3"/>
        <v>0</v>
      </c>
    </row>
    <row r="182" spans="1:6">
      <c r="A182" s="130"/>
      <c r="B182" s="16"/>
      <c r="C182" s="16"/>
      <c r="D182" s="16"/>
      <c r="E182" s="430"/>
      <c r="F182" s="431"/>
    </row>
    <row r="183" spans="1:6">
      <c r="A183" s="10"/>
      <c r="B183" s="121"/>
      <c r="C183" s="17"/>
      <c r="D183" s="9"/>
      <c r="E183" s="425"/>
      <c r="F183" s="426"/>
    </row>
    <row r="184" spans="1:6" ht="13" thickBot="1">
      <c r="A184" s="126"/>
      <c r="B184" s="127"/>
      <c r="C184" s="128"/>
      <c r="D184" s="128" t="s">
        <v>592</v>
      </c>
      <c r="E184" s="427"/>
      <c r="F184" s="428">
        <f>SUM(F152:F183)</f>
        <v>0</v>
      </c>
    </row>
    <row r="185" spans="1:6">
      <c r="A185" s="129"/>
      <c r="B185" s="116"/>
      <c r="C185" s="117"/>
      <c r="D185" s="117"/>
      <c r="E185" s="429"/>
      <c r="F185" s="429"/>
    </row>
    <row r="186" spans="1:6">
      <c r="A186" s="129"/>
      <c r="B186" s="116"/>
      <c r="C186" s="117"/>
      <c r="D186" s="117"/>
      <c r="E186" s="429"/>
      <c r="F186" s="429"/>
    </row>
    <row r="187" spans="1:6">
      <c r="A187" s="542" t="s">
        <v>324</v>
      </c>
      <c r="B187" s="543"/>
      <c r="C187" s="543"/>
      <c r="D187" s="543"/>
      <c r="E187" s="543"/>
      <c r="F187" s="543"/>
    </row>
    <row r="188" spans="1:6">
      <c r="A188" s="542" t="s">
        <v>859</v>
      </c>
      <c r="B188" s="543"/>
      <c r="C188" s="543"/>
      <c r="D188" s="543"/>
      <c r="E188" s="543"/>
      <c r="F188" s="543"/>
    </row>
    <row r="189" spans="1:6">
      <c r="A189" s="115" t="s">
        <v>1142</v>
      </c>
      <c r="C189" s="150"/>
      <c r="D189" s="150"/>
      <c r="E189" s="390"/>
      <c r="F189" s="438"/>
    </row>
    <row r="190" spans="1:6">
      <c r="A190" s="115"/>
      <c r="C190" s="150"/>
      <c r="D190" s="150"/>
      <c r="E190" s="390"/>
      <c r="F190" s="438"/>
    </row>
    <row r="191" spans="1:6">
      <c r="A191" s="115" t="s">
        <v>1141</v>
      </c>
      <c r="C191" s="150"/>
      <c r="D191" s="150"/>
      <c r="E191" s="390"/>
      <c r="F191" s="438"/>
    </row>
    <row r="192" spans="1:6" ht="13.5" thickBot="1">
      <c r="A192" s="15"/>
      <c r="C192" s="150"/>
      <c r="D192" s="150"/>
      <c r="E192" s="390"/>
      <c r="F192" s="438"/>
    </row>
    <row r="193" spans="1:6">
      <c r="A193" s="118" t="s">
        <v>320</v>
      </c>
      <c r="B193" s="119" t="s">
        <v>161</v>
      </c>
      <c r="C193" s="119" t="s">
        <v>319</v>
      </c>
      <c r="D193" s="119" t="s">
        <v>318</v>
      </c>
      <c r="E193" s="422" t="s">
        <v>499</v>
      </c>
      <c r="F193" s="423" t="s">
        <v>498</v>
      </c>
    </row>
    <row r="194" spans="1:6">
      <c r="A194" s="130"/>
      <c r="B194" s="16"/>
      <c r="C194" s="16"/>
      <c r="D194" s="16"/>
      <c r="E194" s="430"/>
      <c r="F194" s="431"/>
    </row>
    <row r="195" spans="1:6">
      <c r="A195" s="10"/>
      <c r="B195" s="120" t="s">
        <v>915</v>
      </c>
      <c r="C195" s="17"/>
      <c r="D195" s="9"/>
      <c r="E195" s="425"/>
      <c r="F195" s="426"/>
    </row>
    <row r="196" spans="1:6">
      <c r="A196" s="10"/>
      <c r="B196" s="121"/>
      <c r="C196" s="17"/>
      <c r="D196" s="9"/>
      <c r="E196" s="425"/>
      <c r="F196" s="426"/>
    </row>
    <row r="197" spans="1:6" ht="20.5">
      <c r="A197" s="10"/>
      <c r="B197" s="124" t="s">
        <v>914</v>
      </c>
      <c r="C197" s="17"/>
      <c r="D197" s="9"/>
      <c r="E197" s="425"/>
      <c r="F197" s="426"/>
    </row>
    <row r="198" spans="1:6">
      <c r="A198" s="10"/>
      <c r="B198" s="120"/>
      <c r="C198" s="17"/>
      <c r="D198" s="9"/>
      <c r="E198" s="425"/>
      <c r="F198" s="426"/>
    </row>
    <row r="199" spans="1:6">
      <c r="A199" s="10" t="s">
        <v>913</v>
      </c>
      <c r="B199" s="121" t="s">
        <v>912</v>
      </c>
      <c r="C199" s="17" t="s">
        <v>332</v>
      </c>
      <c r="D199" s="9">
        <v>1</v>
      </c>
      <c r="E199" s="425"/>
      <c r="F199" s="435">
        <f t="shared" ref="F199:F228" si="4">D199*E199</f>
        <v>0</v>
      </c>
    </row>
    <row r="200" spans="1:6">
      <c r="A200" s="10"/>
      <c r="B200" s="116"/>
      <c r="C200" s="17"/>
      <c r="D200" s="9"/>
      <c r="E200" s="425"/>
      <c r="F200" s="435">
        <f t="shared" si="4"/>
        <v>0</v>
      </c>
    </row>
    <row r="201" spans="1:6">
      <c r="A201" s="10"/>
      <c r="B201" s="120" t="s">
        <v>910</v>
      </c>
      <c r="C201" s="17"/>
      <c r="D201" s="9"/>
      <c r="E201" s="425"/>
      <c r="F201" s="435">
        <f t="shared" si="4"/>
        <v>0</v>
      </c>
    </row>
    <row r="202" spans="1:6">
      <c r="A202" s="147"/>
      <c r="B202" s="120"/>
      <c r="C202" s="17"/>
      <c r="D202" s="9"/>
      <c r="E202" s="425"/>
      <c r="F202" s="435">
        <f t="shared" si="4"/>
        <v>0</v>
      </c>
    </row>
    <row r="203" spans="1:6" ht="20.5">
      <c r="A203" s="147"/>
      <c r="B203" s="124" t="s">
        <v>909</v>
      </c>
      <c r="C203" s="17"/>
      <c r="D203" s="9"/>
      <c r="E203" s="425"/>
      <c r="F203" s="435">
        <f t="shared" si="4"/>
        <v>0</v>
      </c>
    </row>
    <row r="204" spans="1:6">
      <c r="A204" s="147"/>
      <c r="B204" s="124"/>
      <c r="C204" s="17"/>
      <c r="D204" s="9"/>
      <c r="E204" s="425"/>
      <c r="F204" s="435">
        <f t="shared" si="4"/>
        <v>0</v>
      </c>
    </row>
    <row r="205" spans="1:6">
      <c r="A205" s="147" t="s">
        <v>908</v>
      </c>
      <c r="B205" s="14" t="s">
        <v>907</v>
      </c>
      <c r="C205" s="17" t="s">
        <v>332</v>
      </c>
      <c r="D205" s="9">
        <v>1</v>
      </c>
      <c r="E205" s="425"/>
      <c r="F205" s="435">
        <f t="shared" si="4"/>
        <v>0</v>
      </c>
    </row>
    <row r="206" spans="1:6">
      <c r="A206" s="116"/>
      <c r="B206" s="14"/>
      <c r="C206" s="17"/>
      <c r="D206" s="9"/>
      <c r="E206" s="425"/>
      <c r="F206" s="435">
        <f t="shared" si="4"/>
        <v>0</v>
      </c>
    </row>
    <row r="207" spans="1:6">
      <c r="A207" s="137"/>
      <c r="B207" s="120" t="s">
        <v>906</v>
      </c>
      <c r="C207" s="17"/>
      <c r="D207" s="9"/>
      <c r="E207" s="425"/>
      <c r="F207" s="435">
        <f t="shared" si="4"/>
        <v>0</v>
      </c>
    </row>
    <row r="208" spans="1:6">
      <c r="A208" s="137"/>
      <c r="B208" s="116"/>
      <c r="C208" s="17"/>
      <c r="D208" s="9"/>
      <c r="E208" s="425"/>
      <c r="F208" s="435">
        <f t="shared" si="4"/>
        <v>0</v>
      </c>
    </row>
    <row r="209" spans="1:6" ht="20.5">
      <c r="A209" s="14"/>
      <c r="B209" s="178" t="s">
        <v>905</v>
      </c>
      <c r="C209" s="17"/>
      <c r="D209" s="9"/>
      <c r="E209" s="425"/>
      <c r="F209" s="435">
        <f t="shared" si="4"/>
        <v>0</v>
      </c>
    </row>
    <row r="210" spans="1:6">
      <c r="A210" s="147"/>
      <c r="B210" s="124"/>
      <c r="C210" s="17"/>
      <c r="D210" s="9"/>
      <c r="E210" s="425"/>
      <c r="F210" s="435">
        <f t="shared" si="4"/>
        <v>0</v>
      </c>
    </row>
    <row r="211" spans="1:6">
      <c r="A211" s="147" t="s">
        <v>904</v>
      </c>
      <c r="B211" s="14" t="s">
        <v>903</v>
      </c>
      <c r="C211" s="17" t="s">
        <v>332</v>
      </c>
      <c r="D211" s="9">
        <v>5</v>
      </c>
      <c r="E211" s="425"/>
      <c r="F211" s="435">
        <f t="shared" si="4"/>
        <v>0</v>
      </c>
    </row>
    <row r="212" spans="1:6">
      <c r="A212" s="147" t="s">
        <v>902</v>
      </c>
      <c r="B212" s="14" t="s">
        <v>901</v>
      </c>
      <c r="C212" s="17" t="s">
        <v>332</v>
      </c>
      <c r="D212" s="9">
        <v>3</v>
      </c>
      <c r="E212" s="425"/>
      <c r="F212" s="435">
        <f t="shared" si="4"/>
        <v>0</v>
      </c>
    </row>
    <row r="213" spans="1:6">
      <c r="A213" s="147" t="s">
        <v>900</v>
      </c>
      <c r="B213" s="14" t="s">
        <v>1144</v>
      </c>
      <c r="C213" s="17" t="s">
        <v>332</v>
      </c>
      <c r="D213" s="9">
        <v>1</v>
      </c>
      <c r="E213" s="425"/>
      <c r="F213" s="435">
        <f t="shared" si="4"/>
        <v>0</v>
      </c>
    </row>
    <row r="214" spans="1:6">
      <c r="A214" s="147"/>
      <c r="B214" s="14"/>
      <c r="C214" s="17"/>
      <c r="D214" s="9"/>
      <c r="E214" s="425"/>
      <c r="F214" s="435">
        <f t="shared" si="4"/>
        <v>0</v>
      </c>
    </row>
    <row r="215" spans="1:6">
      <c r="A215" s="10"/>
      <c r="B215" s="120" t="s">
        <v>898</v>
      </c>
      <c r="C215" s="17"/>
      <c r="D215" s="9"/>
      <c r="E215" s="425"/>
      <c r="F215" s="435">
        <f t="shared" si="4"/>
        <v>0</v>
      </c>
    </row>
    <row r="216" spans="1:6">
      <c r="A216" s="147"/>
      <c r="B216" s="120"/>
      <c r="C216" s="17"/>
      <c r="D216" s="9"/>
      <c r="E216" s="425"/>
      <c r="F216" s="435">
        <f t="shared" si="4"/>
        <v>0</v>
      </c>
    </row>
    <row r="217" spans="1:6" ht="20.5">
      <c r="A217" s="147"/>
      <c r="B217" s="124" t="s">
        <v>897</v>
      </c>
      <c r="C217" s="17"/>
      <c r="D217" s="9"/>
      <c r="E217" s="425"/>
      <c r="F217" s="435">
        <f t="shared" si="4"/>
        <v>0</v>
      </c>
    </row>
    <row r="218" spans="1:6">
      <c r="A218" s="130"/>
      <c r="B218" s="16"/>
      <c r="C218" s="16"/>
      <c r="D218" s="16"/>
      <c r="E218" s="430"/>
      <c r="F218" s="435">
        <f t="shared" si="4"/>
        <v>0</v>
      </c>
    </row>
    <row r="219" spans="1:6">
      <c r="A219" s="147" t="s">
        <v>896</v>
      </c>
      <c r="B219" s="14" t="s">
        <v>894</v>
      </c>
      <c r="C219" s="17" t="s">
        <v>332</v>
      </c>
      <c r="D219" s="9">
        <v>17</v>
      </c>
      <c r="E219" s="425"/>
      <c r="F219" s="435">
        <f t="shared" si="4"/>
        <v>0</v>
      </c>
    </row>
    <row r="220" spans="1:6">
      <c r="A220" s="147" t="s">
        <v>895</v>
      </c>
      <c r="B220" s="14" t="s">
        <v>1090</v>
      </c>
      <c r="C220" s="17" t="s">
        <v>332</v>
      </c>
      <c r="D220" s="9">
        <v>11</v>
      </c>
      <c r="E220" s="425"/>
      <c r="F220" s="435">
        <f t="shared" si="4"/>
        <v>0</v>
      </c>
    </row>
    <row r="221" spans="1:6">
      <c r="A221" s="147" t="s">
        <v>893</v>
      </c>
      <c r="B221" s="14" t="s">
        <v>1042</v>
      </c>
      <c r="C221" s="17" t="s">
        <v>332</v>
      </c>
      <c r="D221" s="9">
        <v>23</v>
      </c>
      <c r="E221" s="425"/>
      <c r="F221" s="435">
        <f t="shared" si="4"/>
        <v>0</v>
      </c>
    </row>
    <row r="222" spans="1:6">
      <c r="A222" s="130"/>
      <c r="B222" s="14"/>
      <c r="C222" s="17"/>
      <c r="D222" s="9"/>
      <c r="E222" s="425"/>
      <c r="F222" s="435">
        <f t="shared" si="4"/>
        <v>0</v>
      </c>
    </row>
    <row r="223" spans="1:6">
      <c r="A223" s="147"/>
      <c r="B223" s="120" t="s">
        <v>889</v>
      </c>
      <c r="C223" s="17"/>
      <c r="D223" s="9"/>
      <c r="E223" s="425"/>
      <c r="F223" s="435">
        <f t="shared" si="4"/>
        <v>0</v>
      </c>
    </row>
    <row r="224" spans="1:6">
      <c r="A224" s="147"/>
      <c r="B224" s="120"/>
      <c r="C224" s="17"/>
      <c r="D224" s="9"/>
      <c r="E224" s="425"/>
      <c r="F224" s="435">
        <f t="shared" si="4"/>
        <v>0</v>
      </c>
    </row>
    <row r="225" spans="1:6" ht="20.5">
      <c r="A225" s="10"/>
      <c r="B225" s="124" t="s">
        <v>888</v>
      </c>
      <c r="C225" s="17"/>
      <c r="D225" s="9"/>
      <c r="E225" s="425"/>
      <c r="F225" s="435">
        <f t="shared" si="4"/>
        <v>0</v>
      </c>
    </row>
    <row r="226" spans="1:6">
      <c r="A226" s="10"/>
      <c r="B226" s="121"/>
      <c r="C226" s="17"/>
      <c r="D226" s="9"/>
      <c r="E226" s="425"/>
      <c r="F226" s="435">
        <f t="shared" si="4"/>
        <v>0</v>
      </c>
    </row>
    <row r="227" spans="1:6">
      <c r="A227" s="10" t="s">
        <v>887</v>
      </c>
      <c r="B227" s="121" t="s">
        <v>886</v>
      </c>
      <c r="C227" s="17" t="s">
        <v>332</v>
      </c>
      <c r="D227" s="9">
        <v>3</v>
      </c>
      <c r="E227" s="425"/>
      <c r="F227" s="435">
        <f t="shared" si="4"/>
        <v>0</v>
      </c>
    </row>
    <row r="228" spans="1:6">
      <c r="A228" s="10" t="s">
        <v>885</v>
      </c>
      <c r="B228" s="121" t="s">
        <v>884</v>
      </c>
      <c r="C228" s="17" t="s">
        <v>332</v>
      </c>
      <c r="D228" s="9">
        <v>2</v>
      </c>
      <c r="E228" s="425"/>
      <c r="F228" s="435">
        <f t="shared" si="4"/>
        <v>0</v>
      </c>
    </row>
    <row r="229" spans="1:6">
      <c r="A229" s="147"/>
      <c r="B229" s="121"/>
      <c r="C229" s="17"/>
      <c r="D229" s="9"/>
      <c r="E229" s="425"/>
      <c r="F229" s="426"/>
    </row>
    <row r="230" spans="1:6">
      <c r="A230" s="130"/>
      <c r="B230" s="16"/>
      <c r="C230" s="16"/>
      <c r="D230" s="16"/>
      <c r="E230" s="430"/>
      <c r="F230" s="431"/>
    </row>
    <row r="231" spans="1:6">
      <c r="A231" s="130"/>
      <c r="B231" s="16"/>
      <c r="C231" s="16"/>
      <c r="D231" s="16"/>
      <c r="E231" s="430"/>
      <c r="F231" s="431"/>
    </row>
    <row r="232" spans="1:6">
      <c r="A232" s="130"/>
      <c r="B232" s="16"/>
      <c r="C232" s="16"/>
      <c r="D232" s="16"/>
      <c r="E232" s="430"/>
      <c r="F232" s="431"/>
    </row>
    <row r="233" spans="1:6">
      <c r="A233" s="130"/>
      <c r="B233" s="16"/>
      <c r="C233" s="16"/>
      <c r="D233" s="16"/>
      <c r="E233" s="430"/>
      <c r="F233" s="431"/>
    </row>
    <row r="234" spans="1:6">
      <c r="A234" s="10"/>
      <c r="B234" s="120"/>
      <c r="C234" s="17"/>
      <c r="D234" s="9"/>
      <c r="E234" s="425"/>
      <c r="F234" s="426"/>
    </row>
    <row r="235" spans="1:6">
      <c r="A235" s="131"/>
      <c r="B235" s="13"/>
      <c r="C235" s="12"/>
      <c r="D235" s="12"/>
      <c r="E235" s="425"/>
      <c r="F235" s="426"/>
    </row>
    <row r="236" spans="1:6" ht="13" thickBot="1">
      <c r="A236" s="126"/>
      <c r="B236" s="127"/>
      <c r="C236" s="128"/>
      <c r="D236" s="128" t="s">
        <v>592</v>
      </c>
      <c r="E236" s="427"/>
      <c r="F236" s="428">
        <f>SUM(F194:F235)</f>
        <v>0</v>
      </c>
    </row>
    <row r="237" spans="1:6">
      <c r="A237" s="129"/>
      <c r="B237" s="116"/>
      <c r="C237" s="117"/>
      <c r="D237" s="117"/>
      <c r="E237" s="429"/>
      <c r="F237" s="429"/>
    </row>
    <row r="238" spans="1:6">
      <c r="A238" s="129"/>
      <c r="B238" s="116"/>
      <c r="C238" s="117"/>
      <c r="D238" s="117"/>
      <c r="E238" s="429"/>
      <c r="F238" s="429"/>
    </row>
    <row r="239" spans="1:6">
      <c r="A239" s="542" t="s">
        <v>324</v>
      </c>
      <c r="B239" s="543"/>
      <c r="C239" s="543"/>
      <c r="D239" s="543"/>
      <c r="E239" s="543"/>
      <c r="F239" s="543"/>
    </row>
    <row r="240" spans="1:6">
      <c r="A240" s="542" t="s">
        <v>859</v>
      </c>
      <c r="B240" s="543"/>
      <c r="C240" s="543"/>
      <c r="D240" s="543"/>
      <c r="E240" s="543"/>
      <c r="F240" s="543"/>
    </row>
    <row r="241" spans="1:6">
      <c r="A241" s="115" t="s">
        <v>1142</v>
      </c>
      <c r="C241" s="150"/>
      <c r="D241" s="150"/>
      <c r="E241" s="390"/>
      <c r="F241" s="438"/>
    </row>
    <row r="242" spans="1:6">
      <c r="A242" s="115"/>
      <c r="C242" s="150"/>
      <c r="D242" s="150"/>
      <c r="E242" s="390"/>
      <c r="F242" s="438"/>
    </row>
    <row r="243" spans="1:6">
      <c r="A243" s="115" t="s">
        <v>1141</v>
      </c>
      <c r="C243" s="150"/>
      <c r="D243" s="150"/>
      <c r="E243" s="390"/>
      <c r="F243" s="438"/>
    </row>
    <row r="244" spans="1:6" ht="13.5" thickBot="1">
      <c r="A244" s="15"/>
      <c r="C244" s="150"/>
      <c r="D244" s="150"/>
      <c r="E244" s="390"/>
      <c r="F244" s="438"/>
    </row>
    <row r="245" spans="1:6">
      <c r="A245" s="118" t="s">
        <v>320</v>
      </c>
      <c r="B245" s="119" t="s">
        <v>161</v>
      </c>
      <c r="C245" s="119" t="s">
        <v>319</v>
      </c>
      <c r="D245" s="119" t="s">
        <v>318</v>
      </c>
      <c r="E245" s="422" t="s">
        <v>499</v>
      </c>
      <c r="F245" s="423" t="s">
        <v>498</v>
      </c>
    </row>
    <row r="246" spans="1:6">
      <c r="A246" s="130"/>
      <c r="B246" s="16"/>
      <c r="C246" s="16"/>
      <c r="D246" s="16"/>
      <c r="E246" s="430"/>
      <c r="F246" s="435"/>
    </row>
    <row r="247" spans="1:6">
      <c r="A247" s="233"/>
      <c r="B247" s="120" t="s">
        <v>879</v>
      </c>
      <c r="C247" s="16"/>
      <c r="D247" s="16"/>
      <c r="E247" s="430"/>
      <c r="F247" s="435"/>
    </row>
    <row r="248" spans="1:6">
      <c r="A248" s="233"/>
      <c r="B248" s="120"/>
      <c r="C248" s="16"/>
      <c r="D248" s="16"/>
      <c r="E248" s="430"/>
      <c r="F248" s="435"/>
    </row>
    <row r="249" spans="1:6" ht="20.5">
      <c r="A249" s="147"/>
      <c r="B249" s="124" t="s">
        <v>878</v>
      </c>
      <c r="C249" s="17"/>
      <c r="D249" s="9"/>
      <c r="E249" s="425"/>
      <c r="F249" s="426"/>
    </row>
    <row r="250" spans="1:6">
      <c r="A250" s="147"/>
      <c r="B250" s="124"/>
      <c r="C250" s="17"/>
      <c r="D250" s="9"/>
      <c r="E250" s="425"/>
      <c r="F250" s="426"/>
    </row>
    <row r="251" spans="1:6">
      <c r="A251" s="147" t="s">
        <v>877</v>
      </c>
      <c r="B251" s="14" t="s">
        <v>876</v>
      </c>
      <c r="C251" s="17" t="s">
        <v>332</v>
      </c>
      <c r="D251" s="9">
        <v>3</v>
      </c>
      <c r="E251" s="425"/>
      <c r="F251" s="435">
        <f t="shared" ref="F251:F280" si="5">D251*E251</f>
        <v>0</v>
      </c>
    </row>
    <row r="252" spans="1:6">
      <c r="A252" s="147" t="s">
        <v>875</v>
      </c>
      <c r="B252" s="14" t="s">
        <v>1089</v>
      </c>
      <c r="C252" s="17" t="s">
        <v>332</v>
      </c>
      <c r="D252" s="9">
        <v>1</v>
      </c>
      <c r="E252" s="425"/>
      <c r="F252" s="435">
        <f t="shared" si="5"/>
        <v>0</v>
      </c>
    </row>
    <row r="253" spans="1:6">
      <c r="A253" s="147"/>
      <c r="B253" s="124"/>
      <c r="C253" s="17"/>
      <c r="D253" s="9"/>
      <c r="E253" s="425"/>
      <c r="F253" s="435">
        <f t="shared" si="5"/>
        <v>0</v>
      </c>
    </row>
    <row r="254" spans="1:6" ht="21">
      <c r="A254" s="131"/>
      <c r="B254" s="134" t="s">
        <v>622</v>
      </c>
      <c r="C254" s="12"/>
      <c r="D254" s="12"/>
      <c r="E254" s="425"/>
      <c r="F254" s="435">
        <f t="shared" si="5"/>
        <v>0</v>
      </c>
    </row>
    <row r="255" spans="1:6">
      <c r="A255" s="131"/>
      <c r="B255" s="13"/>
      <c r="C255" s="12"/>
      <c r="D255" s="12"/>
      <c r="E255" s="425"/>
      <c r="F255" s="435">
        <f t="shared" si="5"/>
        <v>0</v>
      </c>
    </row>
    <row r="256" spans="1:6" ht="40">
      <c r="A256" s="131"/>
      <c r="B256" s="141" t="s">
        <v>621</v>
      </c>
      <c r="C256" s="12"/>
      <c r="D256" s="12"/>
      <c r="E256" s="425"/>
      <c r="F256" s="435">
        <f t="shared" si="5"/>
        <v>0</v>
      </c>
    </row>
    <row r="257" spans="1:6">
      <c r="A257" s="131"/>
      <c r="B257" s="13"/>
      <c r="C257" s="12"/>
      <c r="D257" s="12"/>
      <c r="E257" s="425"/>
      <c r="F257" s="435">
        <f t="shared" si="5"/>
        <v>0</v>
      </c>
    </row>
    <row r="258" spans="1:6">
      <c r="A258" s="131" t="s">
        <v>620</v>
      </c>
      <c r="B258" s="13" t="s">
        <v>518</v>
      </c>
      <c r="C258" s="12" t="s">
        <v>332</v>
      </c>
      <c r="D258" s="12">
        <v>4</v>
      </c>
      <c r="E258" s="425"/>
      <c r="F258" s="435">
        <f t="shared" si="5"/>
        <v>0</v>
      </c>
    </row>
    <row r="259" spans="1:6">
      <c r="A259" s="131" t="s">
        <v>619</v>
      </c>
      <c r="B259" s="13" t="s">
        <v>618</v>
      </c>
      <c r="C259" s="12" t="s">
        <v>332</v>
      </c>
      <c r="D259" s="12">
        <v>2</v>
      </c>
      <c r="E259" s="425"/>
      <c r="F259" s="435">
        <f t="shared" si="5"/>
        <v>0</v>
      </c>
    </row>
    <row r="260" spans="1:6">
      <c r="A260" s="131" t="s">
        <v>617</v>
      </c>
      <c r="B260" s="13" t="s">
        <v>616</v>
      </c>
      <c r="C260" s="12" t="s">
        <v>332</v>
      </c>
      <c r="D260" s="12">
        <v>1</v>
      </c>
      <c r="E260" s="425"/>
      <c r="F260" s="435">
        <f t="shared" si="5"/>
        <v>0</v>
      </c>
    </row>
    <row r="261" spans="1:6">
      <c r="A261" s="130"/>
      <c r="B261" s="16"/>
      <c r="C261" s="16"/>
      <c r="D261" s="16"/>
      <c r="E261" s="430"/>
      <c r="F261" s="435">
        <f t="shared" si="5"/>
        <v>0</v>
      </c>
    </row>
    <row r="262" spans="1:6">
      <c r="A262" s="130"/>
      <c r="B262" s="142" t="s">
        <v>615</v>
      </c>
      <c r="C262" s="16"/>
      <c r="D262" s="16"/>
      <c r="E262" s="430"/>
      <c r="F262" s="435">
        <f t="shared" si="5"/>
        <v>0</v>
      </c>
    </row>
    <row r="263" spans="1:6">
      <c r="A263" s="131"/>
      <c r="B263" s="13"/>
      <c r="C263" s="12"/>
      <c r="D263" s="12"/>
      <c r="E263" s="433"/>
      <c r="F263" s="435">
        <f t="shared" si="5"/>
        <v>0</v>
      </c>
    </row>
    <row r="264" spans="1:6" ht="30.5">
      <c r="A264" s="10"/>
      <c r="B264" s="143" t="s">
        <v>1040</v>
      </c>
      <c r="C264" s="17"/>
      <c r="D264" s="17"/>
      <c r="E264" s="396"/>
      <c r="F264" s="435">
        <f t="shared" si="5"/>
        <v>0</v>
      </c>
    </row>
    <row r="265" spans="1:6">
      <c r="A265" s="10"/>
      <c r="B265" s="144"/>
      <c r="C265" s="17"/>
      <c r="D265" s="17"/>
      <c r="E265" s="396"/>
      <c r="F265" s="435">
        <f t="shared" si="5"/>
        <v>0</v>
      </c>
    </row>
    <row r="266" spans="1:6">
      <c r="A266" s="10" t="s">
        <v>613</v>
      </c>
      <c r="B266" s="121" t="s">
        <v>608</v>
      </c>
      <c r="C266" s="12" t="s">
        <v>332</v>
      </c>
      <c r="D266" s="12">
        <v>1</v>
      </c>
      <c r="E266" s="425"/>
      <c r="F266" s="435">
        <f t="shared" si="5"/>
        <v>0</v>
      </c>
    </row>
    <row r="267" spans="1:6">
      <c r="A267" s="10" t="s">
        <v>612</v>
      </c>
      <c r="B267" s="145" t="s">
        <v>513</v>
      </c>
      <c r="C267" s="12" t="s">
        <v>332</v>
      </c>
      <c r="D267" s="12">
        <v>1</v>
      </c>
      <c r="E267" s="425"/>
      <c r="F267" s="435">
        <f t="shared" si="5"/>
        <v>0</v>
      </c>
    </row>
    <row r="268" spans="1:6">
      <c r="A268" s="153"/>
      <c r="B268" s="13"/>
      <c r="C268" s="12"/>
      <c r="D268" s="12"/>
      <c r="E268" s="425"/>
      <c r="F268" s="435">
        <f t="shared" si="5"/>
        <v>0</v>
      </c>
    </row>
    <row r="269" spans="1:6">
      <c r="A269" s="10"/>
      <c r="B269" s="120" t="s">
        <v>611</v>
      </c>
      <c r="C269" s="12"/>
      <c r="D269" s="12"/>
      <c r="E269" s="425"/>
      <c r="F269" s="435">
        <f t="shared" si="5"/>
        <v>0</v>
      </c>
    </row>
    <row r="270" spans="1:6">
      <c r="A270" s="10"/>
      <c r="B270" s="124"/>
      <c r="C270" s="12"/>
      <c r="D270" s="12"/>
      <c r="E270" s="425"/>
      <c r="F270" s="435">
        <f t="shared" si="5"/>
        <v>0</v>
      </c>
    </row>
    <row r="271" spans="1:6" ht="20">
      <c r="A271" s="131"/>
      <c r="B271" s="11" t="s">
        <v>610</v>
      </c>
      <c r="C271" s="12"/>
      <c r="D271" s="12"/>
      <c r="E271" s="425"/>
      <c r="F271" s="435">
        <f t="shared" si="5"/>
        <v>0</v>
      </c>
    </row>
    <row r="272" spans="1:6">
      <c r="A272" s="131"/>
      <c r="B272" s="13"/>
      <c r="C272" s="12"/>
      <c r="D272" s="12"/>
      <c r="E272" s="425"/>
      <c r="F272" s="435">
        <f t="shared" si="5"/>
        <v>0</v>
      </c>
    </row>
    <row r="273" spans="1:6">
      <c r="A273" s="10" t="s">
        <v>609</v>
      </c>
      <c r="B273" s="121" t="s">
        <v>608</v>
      </c>
      <c r="C273" s="12" t="s">
        <v>332</v>
      </c>
      <c r="D273" s="12">
        <v>1</v>
      </c>
      <c r="E273" s="425"/>
      <c r="F273" s="435">
        <f t="shared" si="5"/>
        <v>0</v>
      </c>
    </row>
    <row r="274" spans="1:6">
      <c r="A274" s="10" t="s">
        <v>607</v>
      </c>
      <c r="B274" s="145" t="s">
        <v>513</v>
      </c>
      <c r="C274" s="12" t="s">
        <v>332</v>
      </c>
      <c r="D274" s="12">
        <v>1</v>
      </c>
      <c r="E274" s="425"/>
      <c r="F274" s="435">
        <f t="shared" si="5"/>
        <v>0</v>
      </c>
    </row>
    <row r="275" spans="1:6">
      <c r="A275" s="147"/>
      <c r="B275" s="14"/>
      <c r="C275" s="17"/>
      <c r="D275" s="9"/>
      <c r="E275" s="425"/>
      <c r="F275" s="435">
        <f t="shared" si="5"/>
        <v>0</v>
      </c>
    </row>
    <row r="276" spans="1:6">
      <c r="A276" s="153"/>
      <c r="B276" s="138" t="s">
        <v>606</v>
      </c>
      <c r="C276" s="12"/>
      <c r="D276" s="12"/>
      <c r="E276" s="425"/>
      <c r="F276" s="435">
        <f t="shared" si="5"/>
        <v>0</v>
      </c>
    </row>
    <row r="277" spans="1:6">
      <c r="A277" s="10"/>
      <c r="B277" s="144"/>
      <c r="C277" s="12"/>
      <c r="D277" s="12"/>
      <c r="E277" s="425"/>
      <c r="F277" s="435">
        <f t="shared" si="5"/>
        <v>0</v>
      </c>
    </row>
    <row r="278" spans="1:6" ht="30.5">
      <c r="A278" s="10"/>
      <c r="B278" s="143" t="s">
        <v>605</v>
      </c>
      <c r="C278" s="12"/>
      <c r="D278" s="12"/>
      <c r="E278" s="425"/>
      <c r="F278" s="435">
        <f t="shared" si="5"/>
        <v>0</v>
      </c>
    </row>
    <row r="279" spans="1:6">
      <c r="A279" s="10"/>
      <c r="B279" s="144"/>
      <c r="C279" s="12"/>
      <c r="D279" s="12"/>
      <c r="E279" s="425"/>
      <c r="F279" s="435">
        <f t="shared" si="5"/>
        <v>0</v>
      </c>
    </row>
    <row r="280" spans="1:6">
      <c r="A280" s="10" t="s">
        <v>604</v>
      </c>
      <c r="B280" s="121" t="s">
        <v>1143</v>
      </c>
      <c r="C280" s="12" t="s">
        <v>496</v>
      </c>
      <c r="D280" s="12">
        <v>30</v>
      </c>
      <c r="E280" s="425"/>
      <c r="F280" s="435">
        <f t="shared" si="5"/>
        <v>0</v>
      </c>
    </row>
    <row r="281" spans="1:6">
      <c r="A281" s="10"/>
      <c r="B281" s="121"/>
      <c r="C281" s="12"/>
      <c r="D281" s="12"/>
      <c r="E281" s="425"/>
      <c r="F281" s="426"/>
    </row>
    <row r="282" spans="1:6">
      <c r="A282" s="10"/>
      <c r="B282" s="121"/>
      <c r="C282" s="17"/>
      <c r="D282" s="9"/>
      <c r="E282" s="425"/>
      <c r="F282" s="426"/>
    </row>
    <row r="283" spans="1:6">
      <c r="A283" s="10"/>
      <c r="B283" s="121"/>
      <c r="C283" s="17"/>
      <c r="D283" s="9"/>
      <c r="E283" s="396"/>
      <c r="F283" s="435"/>
    </row>
    <row r="284" spans="1:6" ht="13" thickBot="1">
      <c r="A284" s="126"/>
      <c r="B284" s="127"/>
      <c r="C284" s="128"/>
      <c r="D284" s="128" t="s">
        <v>773</v>
      </c>
      <c r="E284" s="427"/>
      <c r="F284" s="428">
        <f>SUM(F246:F283)</f>
        <v>0</v>
      </c>
    </row>
    <row r="285" spans="1:6">
      <c r="A285" s="129"/>
      <c r="B285" s="116"/>
      <c r="C285" s="117"/>
      <c r="D285" s="117"/>
      <c r="E285" s="429"/>
      <c r="F285" s="429"/>
    </row>
    <row r="286" spans="1:6">
      <c r="A286" s="129"/>
      <c r="B286" s="116"/>
      <c r="C286" s="117"/>
      <c r="D286" s="117"/>
      <c r="E286" s="429"/>
      <c r="F286" s="429"/>
    </row>
    <row r="287" spans="1:6">
      <c r="A287" s="542" t="s">
        <v>324</v>
      </c>
      <c r="B287" s="543"/>
      <c r="C287" s="543"/>
      <c r="D287" s="543"/>
      <c r="E287" s="543"/>
      <c r="F287" s="543"/>
    </row>
    <row r="288" spans="1:6">
      <c r="A288" s="542" t="s">
        <v>859</v>
      </c>
      <c r="B288" s="543"/>
      <c r="C288" s="543"/>
      <c r="D288" s="543"/>
      <c r="E288" s="543"/>
      <c r="F288" s="543"/>
    </row>
    <row r="289" spans="1:6">
      <c r="A289" s="115" t="s">
        <v>1142</v>
      </c>
      <c r="C289" s="150"/>
      <c r="D289" s="150"/>
      <c r="E289" s="390"/>
      <c r="F289" s="438"/>
    </row>
    <row r="290" spans="1:6">
      <c r="A290" s="115"/>
      <c r="C290" s="150"/>
      <c r="D290" s="150"/>
      <c r="E290" s="390"/>
      <c r="F290" s="438"/>
    </row>
    <row r="291" spans="1:6">
      <c r="A291" s="115" t="s">
        <v>1141</v>
      </c>
      <c r="C291" s="150"/>
      <c r="D291" s="150"/>
      <c r="E291" s="390"/>
      <c r="F291" s="438"/>
    </row>
    <row r="292" spans="1:6" ht="13.5" thickBot="1">
      <c r="A292" s="15"/>
      <c r="C292" s="150"/>
      <c r="D292" s="150"/>
      <c r="E292" s="390"/>
      <c r="F292" s="438"/>
    </row>
    <row r="293" spans="1:6">
      <c r="A293" s="118" t="s">
        <v>320</v>
      </c>
      <c r="B293" s="119" t="s">
        <v>161</v>
      </c>
      <c r="C293" s="119" t="s">
        <v>319</v>
      </c>
      <c r="D293" s="119" t="s">
        <v>318</v>
      </c>
      <c r="E293" s="422" t="s">
        <v>499</v>
      </c>
      <c r="F293" s="423" t="s">
        <v>498</v>
      </c>
    </row>
    <row r="294" spans="1:6">
      <c r="A294" s="130"/>
      <c r="B294" s="16"/>
      <c r="C294" s="16"/>
      <c r="D294" s="16"/>
      <c r="E294" s="430"/>
      <c r="F294" s="435"/>
    </row>
    <row r="295" spans="1:6" ht="30.5">
      <c r="A295" s="10"/>
      <c r="B295" s="143" t="s">
        <v>603</v>
      </c>
      <c r="C295" s="12"/>
      <c r="D295" s="12"/>
      <c r="E295" s="425"/>
      <c r="F295" s="426"/>
    </row>
    <row r="296" spans="1:6">
      <c r="A296" s="10"/>
      <c r="B296" s="144"/>
      <c r="C296" s="12"/>
      <c r="D296" s="12"/>
      <c r="E296" s="425"/>
      <c r="F296" s="426"/>
    </row>
    <row r="297" spans="1:6">
      <c r="A297" s="10" t="s">
        <v>602</v>
      </c>
      <c r="B297" s="121" t="s">
        <v>1143</v>
      </c>
      <c r="C297" s="12" t="s">
        <v>496</v>
      </c>
      <c r="D297" s="12">
        <v>15</v>
      </c>
      <c r="E297" s="425"/>
      <c r="F297" s="435">
        <f t="shared" ref="F297:F329" si="6">D297*E297</f>
        <v>0</v>
      </c>
    </row>
    <row r="298" spans="1:6">
      <c r="A298" s="10"/>
      <c r="B298" s="121"/>
      <c r="C298" s="12"/>
      <c r="D298" s="12"/>
      <c r="E298" s="425"/>
      <c r="F298" s="435">
        <f t="shared" si="6"/>
        <v>0</v>
      </c>
    </row>
    <row r="299" spans="1:6">
      <c r="A299" s="10"/>
      <c r="B299" s="120" t="s">
        <v>601</v>
      </c>
      <c r="C299" s="12"/>
      <c r="D299" s="12"/>
      <c r="E299" s="425"/>
      <c r="F299" s="435">
        <f t="shared" si="6"/>
        <v>0</v>
      </c>
    </row>
    <row r="300" spans="1:6">
      <c r="A300" s="10"/>
      <c r="B300" s="122"/>
      <c r="C300" s="12"/>
      <c r="D300" s="12"/>
      <c r="E300" s="425"/>
      <c r="F300" s="435">
        <f t="shared" si="6"/>
        <v>0</v>
      </c>
    </row>
    <row r="301" spans="1:6">
      <c r="A301" s="10" t="s">
        <v>600</v>
      </c>
      <c r="B301" s="14" t="s">
        <v>599</v>
      </c>
      <c r="C301" s="12" t="s">
        <v>332</v>
      </c>
      <c r="D301" s="12">
        <v>3</v>
      </c>
      <c r="E301" s="425"/>
      <c r="F301" s="435">
        <f t="shared" si="6"/>
        <v>0</v>
      </c>
    </row>
    <row r="302" spans="1:6">
      <c r="A302" s="130"/>
      <c r="B302" s="16"/>
      <c r="C302" s="16"/>
      <c r="D302" s="16"/>
      <c r="E302" s="430"/>
      <c r="F302" s="435">
        <f t="shared" si="6"/>
        <v>0</v>
      </c>
    </row>
    <row r="303" spans="1:6" ht="31.5">
      <c r="A303" s="10"/>
      <c r="B303" s="138" t="s">
        <v>512</v>
      </c>
      <c r="C303" s="17"/>
      <c r="D303" s="12"/>
      <c r="E303" s="425"/>
      <c r="F303" s="435">
        <f t="shared" si="6"/>
        <v>0</v>
      </c>
    </row>
    <row r="304" spans="1:6">
      <c r="A304" s="10"/>
      <c r="B304" s="121"/>
      <c r="C304" s="17"/>
      <c r="D304" s="12"/>
      <c r="E304" s="425"/>
      <c r="F304" s="435">
        <f t="shared" si="6"/>
        <v>0</v>
      </c>
    </row>
    <row r="305" spans="1:6">
      <c r="A305" s="10"/>
      <c r="B305" s="120" t="s">
        <v>511</v>
      </c>
      <c r="C305" s="17"/>
      <c r="D305" s="12"/>
      <c r="E305" s="425"/>
      <c r="F305" s="435">
        <f t="shared" si="6"/>
        <v>0</v>
      </c>
    </row>
    <row r="306" spans="1:6">
      <c r="A306" s="10"/>
      <c r="B306" s="120"/>
      <c r="C306" s="17"/>
      <c r="D306" s="12"/>
      <c r="E306" s="425"/>
      <c r="F306" s="435">
        <f t="shared" si="6"/>
        <v>0</v>
      </c>
    </row>
    <row r="307" spans="1:6">
      <c r="A307" s="10" t="s">
        <v>1464</v>
      </c>
      <c r="B307" s="121" t="s">
        <v>1467</v>
      </c>
      <c r="C307" s="17" t="s">
        <v>432</v>
      </c>
      <c r="D307" s="9">
        <v>1101</v>
      </c>
      <c r="E307" s="425"/>
      <c r="F307" s="435">
        <f t="shared" si="6"/>
        <v>0</v>
      </c>
    </row>
    <row r="308" spans="1:6">
      <c r="A308" s="10"/>
      <c r="B308" s="121"/>
      <c r="C308" s="17"/>
      <c r="D308" s="9"/>
      <c r="E308" s="425"/>
      <c r="F308" s="435"/>
    </row>
    <row r="309" spans="1:6">
      <c r="A309" s="10" t="s">
        <v>1465</v>
      </c>
      <c r="B309" s="121" t="s">
        <v>1469</v>
      </c>
      <c r="C309" s="17" t="s">
        <v>432</v>
      </c>
      <c r="D309" s="9">
        <v>551</v>
      </c>
      <c r="E309" s="425"/>
      <c r="F309" s="435">
        <f t="shared" ref="F309" si="7">D309*E309</f>
        <v>0</v>
      </c>
    </row>
    <row r="310" spans="1:6">
      <c r="A310" s="10"/>
      <c r="B310" s="121"/>
      <c r="C310" s="17"/>
      <c r="D310" s="9"/>
      <c r="E310" s="425"/>
      <c r="F310" s="435"/>
    </row>
    <row r="311" spans="1:6">
      <c r="A311" s="10" t="s">
        <v>1466</v>
      </c>
      <c r="B311" s="121" t="s">
        <v>1468</v>
      </c>
      <c r="C311" s="17" t="s">
        <v>432</v>
      </c>
      <c r="D311" s="9">
        <v>184</v>
      </c>
      <c r="E311" s="425"/>
      <c r="F311" s="435">
        <f t="shared" ref="F311" si="8">D311*E311</f>
        <v>0</v>
      </c>
    </row>
    <row r="312" spans="1:6">
      <c r="A312" s="10"/>
      <c r="B312" s="120"/>
      <c r="C312" s="17"/>
      <c r="D312" s="9"/>
      <c r="E312" s="425"/>
      <c r="F312" s="435">
        <f t="shared" si="6"/>
        <v>0</v>
      </c>
    </row>
    <row r="313" spans="1:6" ht="20.5">
      <c r="A313" s="10"/>
      <c r="B313" s="124" t="s">
        <v>510</v>
      </c>
      <c r="C313" s="17"/>
      <c r="D313" s="9"/>
      <c r="E313" s="425"/>
      <c r="F313" s="435">
        <f t="shared" si="6"/>
        <v>0</v>
      </c>
    </row>
    <row r="314" spans="1:6">
      <c r="A314" s="10"/>
      <c r="B314" s="121"/>
      <c r="C314" s="151"/>
      <c r="D314" s="9"/>
      <c r="E314" s="425"/>
      <c r="F314" s="435">
        <f t="shared" si="6"/>
        <v>0</v>
      </c>
    </row>
    <row r="315" spans="1:6">
      <c r="A315" s="10" t="s">
        <v>598</v>
      </c>
      <c r="B315" s="121" t="s">
        <v>503</v>
      </c>
      <c r="C315" s="17" t="s">
        <v>496</v>
      </c>
      <c r="D315" s="9">
        <v>1835</v>
      </c>
      <c r="E315" s="425"/>
      <c r="F315" s="435">
        <f t="shared" si="6"/>
        <v>0</v>
      </c>
    </row>
    <row r="316" spans="1:6">
      <c r="A316" s="130"/>
      <c r="B316" s="16"/>
      <c r="C316" s="16"/>
      <c r="D316" s="16"/>
      <c r="E316" s="430"/>
      <c r="F316" s="435">
        <f t="shared" si="6"/>
        <v>0</v>
      </c>
    </row>
    <row r="317" spans="1:6" ht="20.5">
      <c r="A317" s="10"/>
      <c r="B317" s="124" t="s">
        <v>509</v>
      </c>
      <c r="C317" s="17"/>
      <c r="D317" s="9"/>
      <c r="E317" s="425"/>
      <c r="F317" s="435">
        <f t="shared" si="6"/>
        <v>0</v>
      </c>
    </row>
    <row r="318" spans="1:6">
      <c r="A318" s="10"/>
      <c r="B318" s="121"/>
      <c r="C318" s="17"/>
      <c r="D318" s="9"/>
      <c r="E318" s="425"/>
      <c r="F318" s="435">
        <f t="shared" si="6"/>
        <v>0</v>
      </c>
    </row>
    <row r="319" spans="1:6">
      <c r="A319" s="10" t="s">
        <v>597</v>
      </c>
      <c r="B319" s="121" t="s">
        <v>503</v>
      </c>
      <c r="C319" s="17" t="s">
        <v>496</v>
      </c>
      <c r="D319" s="9">
        <v>7342</v>
      </c>
      <c r="E319" s="425"/>
      <c r="F319" s="435">
        <f t="shared" si="6"/>
        <v>0</v>
      </c>
    </row>
    <row r="320" spans="1:6">
      <c r="A320" s="10"/>
      <c r="B320" s="120"/>
      <c r="C320" s="17"/>
      <c r="D320" s="12"/>
      <c r="E320" s="425"/>
      <c r="F320" s="435">
        <f t="shared" si="6"/>
        <v>0</v>
      </c>
    </row>
    <row r="321" spans="1:6" ht="20.5">
      <c r="A321" s="10"/>
      <c r="B321" s="124" t="s">
        <v>508</v>
      </c>
      <c r="C321" s="17"/>
      <c r="D321" s="9"/>
      <c r="E321" s="425"/>
      <c r="F321" s="435">
        <f t="shared" si="6"/>
        <v>0</v>
      </c>
    </row>
    <row r="322" spans="1:6">
      <c r="A322" s="10"/>
      <c r="B322" s="121"/>
      <c r="C322" s="17"/>
      <c r="D322" s="9"/>
      <c r="E322" s="425"/>
      <c r="F322" s="435">
        <f t="shared" si="6"/>
        <v>0</v>
      </c>
    </row>
    <row r="323" spans="1:6">
      <c r="A323" s="10" t="s">
        <v>596</v>
      </c>
      <c r="B323" s="121" t="s">
        <v>503</v>
      </c>
      <c r="C323" s="17" t="s">
        <v>496</v>
      </c>
      <c r="D323" s="9">
        <v>10</v>
      </c>
      <c r="E323" s="425"/>
      <c r="F323" s="435">
        <f t="shared" si="6"/>
        <v>0</v>
      </c>
    </row>
    <row r="324" spans="1:6">
      <c r="A324" s="130"/>
      <c r="B324" s="16"/>
      <c r="C324" s="16"/>
      <c r="D324" s="16"/>
      <c r="E324" s="430"/>
      <c r="F324" s="435">
        <f t="shared" si="6"/>
        <v>0</v>
      </c>
    </row>
    <row r="325" spans="1:6">
      <c r="A325" s="10"/>
      <c r="B325" s="120" t="s">
        <v>507</v>
      </c>
      <c r="C325" s="17"/>
      <c r="D325" s="9"/>
      <c r="E325" s="425"/>
      <c r="F325" s="435">
        <f t="shared" si="6"/>
        <v>0</v>
      </c>
    </row>
    <row r="326" spans="1:6">
      <c r="A326" s="10"/>
      <c r="B326" s="121"/>
      <c r="C326" s="17"/>
      <c r="D326" s="9"/>
      <c r="E326" s="425"/>
      <c r="F326" s="435">
        <f t="shared" si="6"/>
        <v>0</v>
      </c>
    </row>
    <row r="327" spans="1:6" ht="30.5">
      <c r="A327" s="10"/>
      <c r="B327" s="124" t="s">
        <v>506</v>
      </c>
      <c r="C327" s="17"/>
      <c r="D327" s="9"/>
      <c r="E327" s="425"/>
      <c r="F327" s="435">
        <f t="shared" si="6"/>
        <v>0</v>
      </c>
    </row>
    <row r="328" spans="1:6">
      <c r="A328" s="10"/>
      <c r="B328" s="121"/>
      <c r="C328" s="17"/>
      <c r="D328" s="9"/>
      <c r="E328" s="425"/>
      <c r="F328" s="435">
        <f t="shared" si="6"/>
        <v>0</v>
      </c>
    </row>
    <row r="329" spans="1:6">
      <c r="A329" s="10" t="s">
        <v>595</v>
      </c>
      <c r="B329" s="121" t="s">
        <v>503</v>
      </c>
      <c r="C329" s="17" t="s">
        <v>332</v>
      </c>
      <c r="D329" s="9">
        <v>3</v>
      </c>
      <c r="E329" s="425"/>
      <c r="F329" s="435">
        <f t="shared" si="6"/>
        <v>0</v>
      </c>
    </row>
    <row r="330" spans="1:6">
      <c r="A330" s="10"/>
      <c r="B330" s="121"/>
      <c r="C330" s="12"/>
      <c r="D330" s="9"/>
      <c r="E330" s="425"/>
      <c r="F330" s="426"/>
    </row>
    <row r="331" spans="1:6">
      <c r="A331" s="10"/>
      <c r="B331" s="144"/>
      <c r="C331" s="17"/>
      <c r="D331" s="9"/>
      <c r="E331" s="425"/>
      <c r="F331" s="426"/>
    </row>
    <row r="332" spans="1:6">
      <c r="A332" s="131"/>
      <c r="B332" s="135"/>
      <c r="C332" s="12"/>
      <c r="D332" s="9"/>
      <c r="E332" s="425"/>
      <c r="F332" s="426"/>
    </row>
    <row r="333" spans="1:6">
      <c r="A333" s="131"/>
      <c r="B333" s="135"/>
      <c r="C333" s="12"/>
      <c r="D333" s="9"/>
      <c r="E333" s="425"/>
      <c r="F333" s="426"/>
    </row>
    <row r="334" spans="1:6">
      <c r="A334" s="10"/>
      <c r="B334" s="120"/>
      <c r="C334" s="17"/>
      <c r="D334" s="9"/>
      <c r="E334" s="425"/>
      <c r="F334" s="426"/>
    </row>
    <row r="335" spans="1:6">
      <c r="A335" s="10"/>
      <c r="B335" s="121"/>
      <c r="C335" s="17"/>
      <c r="D335" s="9"/>
      <c r="E335" s="396"/>
      <c r="F335" s="435"/>
    </row>
    <row r="336" spans="1:6" ht="13" thickBot="1">
      <c r="A336" s="126"/>
      <c r="B336" s="127"/>
      <c r="C336" s="128"/>
      <c r="D336" s="128" t="s">
        <v>773</v>
      </c>
      <c r="E336" s="427"/>
      <c r="F336" s="428">
        <f>SUM(F294:F335)</f>
        <v>0</v>
      </c>
    </row>
    <row r="337" spans="1:6">
      <c r="A337" s="129"/>
      <c r="B337" s="116"/>
      <c r="C337" s="117"/>
      <c r="D337" s="117"/>
      <c r="E337" s="429"/>
      <c r="F337" s="429"/>
    </row>
    <row r="338" spans="1:6">
      <c r="A338" s="129"/>
      <c r="B338" s="116"/>
      <c r="C338" s="117"/>
      <c r="D338" s="117"/>
      <c r="E338" s="429"/>
      <c r="F338" s="429"/>
    </row>
    <row r="339" spans="1:6">
      <c r="A339" s="542" t="s">
        <v>324</v>
      </c>
      <c r="B339" s="543"/>
      <c r="C339" s="543"/>
      <c r="D339" s="543"/>
      <c r="E339" s="543"/>
      <c r="F339" s="543"/>
    </row>
    <row r="340" spans="1:6">
      <c r="A340" s="542" t="s">
        <v>859</v>
      </c>
      <c r="B340" s="543"/>
      <c r="C340" s="543"/>
      <c r="D340" s="543"/>
      <c r="E340" s="543"/>
      <c r="F340" s="543"/>
    </row>
    <row r="341" spans="1:6">
      <c r="A341" s="115" t="s">
        <v>1142</v>
      </c>
      <c r="C341" s="150"/>
      <c r="D341" s="150"/>
      <c r="E341" s="390"/>
      <c r="F341" s="438"/>
    </row>
    <row r="342" spans="1:6">
      <c r="A342" s="115"/>
      <c r="C342" s="150"/>
      <c r="D342" s="150"/>
      <c r="E342" s="390"/>
      <c r="F342" s="438"/>
    </row>
    <row r="343" spans="1:6">
      <c r="A343" s="115" t="s">
        <v>1141</v>
      </c>
      <c r="C343" s="150"/>
      <c r="D343" s="150"/>
      <c r="E343" s="390"/>
      <c r="F343" s="438"/>
    </row>
    <row r="344" spans="1:6" ht="13.5" thickBot="1">
      <c r="A344" s="15"/>
      <c r="C344" s="150"/>
      <c r="D344" s="150"/>
      <c r="E344" s="390"/>
      <c r="F344" s="438"/>
    </row>
    <row r="345" spans="1:6">
      <c r="A345" s="118" t="s">
        <v>320</v>
      </c>
      <c r="B345" s="119" t="s">
        <v>161</v>
      </c>
      <c r="C345" s="119" t="s">
        <v>319</v>
      </c>
      <c r="D345" s="119" t="s">
        <v>318</v>
      </c>
      <c r="E345" s="422" t="s">
        <v>499</v>
      </c>
      <c r="F345" s="423" t="s">
        <v>498</v>
      </c>
    </row>
    <row r="346" spans="1:6">
      <c r="A346" s="130"/>
      <c r="B346" s="16"/>
      <c r="C346" s="16"/>
      <c r="D346" s="16"/>
      <c r="E346" s="430"/>
      <c r="F346" s="435"/>
    </row>
    <row r="347" spans="1:6">
      <c r="A347" s="10"/>
      <c r="B347" s="120" t="s">
        <v>505</v>
      </c>
      <c r="C347" s="17"/>
      <c r="D347" s="17"/>
      <c r="E347" s="425"/>
      <c r="F347" s="407"/>
    </row>
    <row r="348" spans="1:6">
      <c r="A348" s="10"/>
      <c r="B348" s="121"/>
      <c r="C348" s="17"/>
      <c r="D348" s="17"/>
      <c r="E348" s="396"/>
      <c r="F348" s="407"/>
    </row>
    <row r="349" spans="1:6" ht="20.5">
      <c r="A349" s="10"/>
      <c r="B349" s="124" t="s">
        <v>872</v>
      </c>
      <c r="C349" s="17"/>
      <c r="D349" s="17"/>
      <c r="E349" s="396"/>
      <c r="F349" s="407"/>
    </row>
    <row r="350" spans="1:6">
      <c r="A350" s="10"/>
      <c r="B350" s="121"/>
      <c r="C350" s="17"/>
      <c r="D350" s="17"/>
      <c r="E350" s="396"/>
      <c r="F350" s="407"/>
    </row>
    <row r="351" spans="1:6">
      <c r="A351" s="10" t="s">
        <v>504</v>
      </c>
      <c r="B351" s="13" t="s">
        <v>593</v>
      </c>
      <c r="C351" s="17" t="s">
        <v>332</v>
      </c>
      <c r="D351" s="9">
        <v>4</v>
      </c>
      <c r="E351" s="425"/>
      <c r="F351" s="435">
        <f t="shared" ref="F351:F360" si="9">D351*E351</f>
        <v>0</v>
      </c>
    </row>
    <row r="352" spans="1:6">
      <c r="A352" s="10"/>
      <c r="B352" s="13"/>
      <c r="C352" s="17"/>
      <c r="D352" s="9"/>
      <c r="E352" s="425"/>
      <c r="F352" s="435">
        <f t="shared" si="9"/>
        <v>0</v>
      </c>
    </row>
    <row r="353" spans="1:6">
      <c r="A353" s="131"/>
      <c r="B353" s="135" t="s">
        <v>871</v>
      </c>
      <c r="C353" s="12"/>
      <c r="D353" s="9"/>
      <c r="E353" s="425"/>
      <c r="F353" s="435">
        <f t="shared" si="9"/>
        <v>0</v>
      </c>
    </row>
    <row r="354" spans="1:6">
      <c r="A354" s="131"/>
      <c r="B354" s="13"/>
      <c r="C354" s="12"/>
      <c r="D354" s="9"/>
      <c r="E354" s="425"/>
      <c r="F354" s="435">
        <f t="shared" si="9"/>
        <v>0</v>
      </c>
    </row>
    <row r="355" spans="1:6" ht="70.5">
      <c r="A355" s="131"/>
      <c r="B355" s="124" t="s">
        <v>1039</v>
      </c>
      <c r="C355" s="12"/>
      <c r="D355" s="9"/>
      <c r="E355" s="425"/>
      <c r="F355" s="435">
        <f t="shared" si="9"/>
        <v>0</v>
      </c>
    </row>
    <row r="356" spans="1:6">
      <c r="A356" s="131"/>
      <c r="B356" s="13"/>
      <c r="C356" s="12"/>
      <c r="D356" s="9"/>
      <c r="E356" s="425"/>
      <c r="F356" s="435">
        <f t="shared" si="9"/>
        <v>0</v>
      </c>
    </row>
    <row r="357" spans="1:6">
      <c r="A357" s="131" t="s">
        <v>870</v>
      </c>
      <c r="B357" s="13" t="s">
        <v>869</v>
      </c>
      <c r="C357" s="12" t="s">
        <v>332</v>
      </c>
      <c r="D357" s="9">
        <v>18</v>
      </c>
      <c r="E357" s="425"/>
      <c r="F357" s="435">
        <f t="shared" si="9"/>
        <v>0</v>
      </c>
    </row>
    <row r="358" spans="1:6">
      <c r="A358" s="131" t="s">
        <v>868</v>
      </c>
      <c r="B358" s="13" t="s">
        <v>1084</v>
      </c>
      <c r="C358" s="12" t="s">
        <v>332</v>
      </c>
      <c r="D358" s="9">
        <v>12</v>
      </c>
      <c r="E358" s="425"/>
      <c r="F358" s="435">
        <f t="shared" si="9"/>
        <v>0</v>
      </c>
    </row>
    <row r="359" spans="1:6">
      <c r="A359" s="131" t="s">
        <v>866</v>
      </c>
      <c r="B359" s="13" t="s">
        <v>1038</v>
      </c>
      <c r="C359" s="12" t="s">
        <v>332</v>
      </c>
      <c r="D359" s="9">
        <v>26</v>
      </c>
      <c r="E359" s="425"/>
      <c r="F359" s="435">
        <f t="shared" si="9"/>
        <v>0</v>
      </c>
    </row>
    <row r="360" spans="1:6">
      <c r="A360" s="131" t="s">
        <v>864</v>
      </c>
      <c r="B360" s="13" t="s">
        <v>861</v>
      </c>
      <c r="C360" s="12" t="s">
        <v>332</v>
      </c>
      <c r="D360" s="9">
        <v>44</v>
      </c>
      <c r="E360" s="425"/>
      <c r="F360" s="435">
        <f t="shared" si="9"/>
        <v>0</v>
      </c>
    </row>
    <row r="361" spans="1:6">
      <c r="A361" s="131"/>
      <c r="B361" s="13"/>
      <c r="C361" s="12"/>
      <c r="D361" s="9"/>
      <c r="E361" s="425"/>
      <c r="F361" s="426"/>
    </row>
    <row r="362" spans="1:6">
      <c r="A362" s="131"/>
      <c r="B362" s="13"/>
      <c r="C362" s="12"/>
      <c r="D362" s="9"/>
      <c r="E362" s="425"/>
      <c r="F362" s="426"/>
    </row>
    <row r="363" spans="1:6">
      <c r="A363" s="131"/>
      <c r="B363" s="13"/>
      <c r="C363" s="12"/>
      <c r="D363" s="9"/>
      <c r="E363" s="425"/>
      <c r="F363" s="426"/>
    </row>
    <row r="364" spans="1:6">
      <c r="A364" s="131"/>
      <c r="B364" s="13"/>
      <c r="C364" s="12"/>
      <c r="D364" s="9"/>
      <c r="E364" s="425"/>
      <c r="F364" s="426"/>
    </row>
    <row r="365" spans="1:6">
      <c r="A365" s="10"/>
      <c r="B365" s="124"/>
      <c r="C365" s="17"/>
      <c r="D365" s="9"/>
      <c r="E365" s="425"/>
      <c r="F365" s="426"/>
    </row>
    <row r="366" spans="1:6">
      <c r="A366" s="10"/>
      <c r="B366" s="121"/>
      <c r="C366" s="17"/>
      <c r="D366" s="9"/>
      <c r="E366" s="425"/>
      <c r="F366" s="426"/>
    </row>
    <row r="367" spans="1:6">
      <c r="A367" s="10"/>
      <c r="B367" s="121"/>
      <c r="C367" s="17"/>
      <c r="D367" s="9"/>
      <c r="E367" s="425"/>
      <c r="F367" s="426"/>
    </row>
    <row r="368" spans="1:6">
      <c r="A368" s="10"/>
      <c r="B368" s="121"/>
      <c r="C368" s="17"/>
      <c r="D368" s="9"/>
      <c r="E368" s="425"/>
      <c r="F368" s="426"/>
    </row>
    <row r="369" spans="1:6">
      <c r="A369" s="10"/>
      <c r="B369" s="121"/>
      <c r="C369" s="17"/>
      <c r="D369" s="9"/>
      <c r="E369" s="425"/>
      <c r="F369" s="426"/>
    </row>
    <row r="370" spans="1:6">
      <c r="A370" s="10"/>
      <c r="B370" s="120"/>
      <c r="C370" s="17"/>
      <c r="D370" s="12"/>
      <c r="E370" s="425"/>
      <c r="F370" s="426"/>
    </row>
    <row r="371" spans="1:6">
      <c r="A371" s="10"/>
      <c r="B371" s="124"/>
      <c r="C371" s="17"/>
      <c r="D371" s="9"/>
      <c r="E371" s="425"/>
      <c r="F371" s="426"/>
    </row>
    <row r="372" spans="1:6">
      <c r="A372" s="10"/>
      <c r="B372" s="121"/>
      <c r="C372" s="17"/>
      <c r="D372" s="9"/>
      <c r="E372" s="425"/>
      <c r="F372" s="426"/>
    </row>
    <row r="373" spans="1:6">
      <c r="A373" s="10"/>
      <c r="B373" s="121"/>
      <c r="C373" s="17"/>
      <c r="D373" s="9"/>
      <c r="E373" s="425"/>
      <c r="F373" s="426"/>
    </row>
    <row r="374" spans="1:6">
      <c r="A374" s="130"/>
      <c r="B374" s="16"/>
      <c r="C374" s="16"/>
      <c r="D374" s="16"/>
      <c r="E374" s="430"/>
      <c r="F374" s="435"/>
    </row>
    <row r="375" spans="1:6">
      <c r="A375" s="10"/>
      <c r="B375" s="120"/>
      <c r="C375" s="17"/>
      <c r="D375" s="9"/>
      <c r="E375" s="425"/>
      <c r="F375" s="426"/>
    </row>
    <row r="376" spans="1:6">
      <c r="A376" s="10"/>
      <c r="B376" s="121"/>
      <c r="C376" s="17"/>
      <c r="D376" s="9"/>
      <c r="E376" s="425"/>
      <c r="F376" s="426"/>
    </row>
    <row r="377" spans="1:6">
      <c r="A377" s="10"/>
      <c r="B377" s="124"/>
      <c r="C377" s="17"/>
      <c r="D377" s="9"/>
      <c r="E377" s="425"/>
      <c r="F377" s="426"/>
    </row>
    <row r="378" spans="1:6">
      <c r="A378" s="10"/>
      <c r="B378" s="121"/>
      <c r="C378" s="17"/>
      <c r="D378" s="9"/>
      <c r="E378" s="425"/>
      <c r="F378" s="426"/>
    </row>
    <row r="379" spans="1:6">
      <c r="A379" s="10"/>
      <c r="B379" s="121"/>
      <c r="C379" s="17"/>
      <c r="D379" s="9"/>
      <c r="E379" s="425"/>
      <c r="F379" s="426"/>
    </row>
    <row r="380" spans="1:6">
      <c r="A380" s="10"/>
      <c r="B380" s="121"/>
      <c r="C380" s="12"/>
      <c r="D380" s="9"/>
      <c r="E380" s="425"/>
      <c r="F380" s="426"/>
    </row>
    <row r="381" spans="1:6">
      <c r="A381" s="10"/>
      <c r="B381" s="144"/>
      <c r="C381" s="17"/>
      <c r="D381" s="9"/>
      <c r="E381" s="425"/>
      <c r="F381" s="426"/>
    </row>
    <row r="382" spans="1:6">
      <c r="A382" s="131"/>
      <c r="B382" s="135"/>
      <c r="C382" s="12"/>
      <c r="D382" s="9"/>
      <c r="E382" s="425"/>
      <c r="F382" s="426"/>
    </row>
    <row r="383" spans="1:6">
      <c r="A383" s="131"/>
      <c r="B383" s="135"/>
      <c r="C383" s="12"/>
      <c r="D383" s="9"/>
      <c r="E383" s="425"/>
      <c r="F383" s="426"/>
    </row>
    <row r="384" spans="1:6">
      <c r="A384" s="10"/>
      <c r="B384" s="120"/>
      <c r="C384" s="17"/>
      <c r="D384" s="9"/>
      <c r="E384" s="425"/>
      <c r="F384" s="426"/>
    </row>
    <row r="385" spans="1:6">
      <c r="A385" s="10"/>
      <c r="B385" s="121"/>
      <c r="C385" s="17"/>
      <c r="D385" s="9"/>
      <c r="E385" s="396"/>
      <c r="F385" s="435"/>
    </row>
    <row r="386" spans="1:6" ht="13" thickBot="1">
      <c r="A386" s="126"/>
      <c r="B386" s="127"/>
      <c r="C386" s="128"/>
      <c r="D386" s="128" t="s">
        <v>773</v>
      </c>
      <c r="E386" s="427"/>
      <c r="F386" s="428">
        <f>SUM(F346:F385)</f>
        <v>0</v>
      </c>
    </row>
    <row r="387" spans="1:6">
      <c r="A387" s="129"/>
      <c r="B387" s="116"/>
      <c r="C387" s="117"/>
      <c r="D387" s="117"/>
      <c r="E387" s="429"/>
      <c r="F387" s="429"/>
    </row>
    <row r="388" spans="1:6">
      <c r="A388" s="129"/>
      <c r="B388" s="116"/>
      <c r="C388" s="117"/>
      <c r="D388" s="117"/>
      <c r="E388" s="429"/>
      <c r="F388" s="429"/>
    </row>
    <row r="389" spans="1:6">
      <c r="A389" s="542" t="s">
        <v>324</v>
      </c>
      <c r="B389" s="543"/>
      <c r="C389" s="543"/>
      <c r="D389" s="543"/>
      <c r="E389" s="543"/>
      <c r="F389" s="543"/>
    </row>
    <row r="390" spans="1:6">
      <c r="A390" s="542" t="s">
        <v>859</v>
      </c>
      <c r="B390" s="543"/>
      <c r="C390" s="543"/>
      <c r="D390" s="543"/>
      <c r="E390" s="543"/>
      <c r="F390" s="543"/>
    </row>
    <row r="391" spans="1:6">
      <c r="A391" s="115" t="s">
        <v>1142</v>
      </c>
      <c r="B391" s="116"/>
      <c r="C391" s="117"/>
      <c r="D391" s="117"/>
      <c r="E391" s="392"/>
      <c r="F391" s="437"/>
    </row>
    <row r="392" spans="1:6">
      <c r="A392" s="115"/>
      <c r="B392" s="116"/>
      <c r="C392" s="117"/>
      <c r="D392" s="117"/>
      <c r="E392" s="392"/>
      <c r="F392" s="437"/>
    </row>
    <row r="393" spans="1:6">
      <c r="A393" s="115" t="s">
        <v>1141</v>
      </c>
      <c r="B393" s="116"/>
      <c r="C393" s="117"/>
      <c r="D393" s="117"/>
      <c r="E393" s="392"/>
      <c r="F393" s="437"/>
    </row>
    <row r="394" spans="1:6" ht="13" thickBot="1">
      <c r="A394" s="116"/>
      <c r="B394" s="116"/>
      <c r="C394" s="117"/>
      <c r="D394" s="117"/>
      <c r="E394" s="392"/>
      <c r="F394" s="437"/>
    </row>
    <row r="395" spans="1:6">
      <c r="A395" s="118" t="s">
        <v>320</v>
      </c>
      <c r="B395" s="119" t="s">
        <v>161</v>
      </c>
      <c r="C395" s="119" t="s">
        <v>319</v>
      </c>
      <c r="D395" s="119" t="s">
        <v>318</v>
      </c>
      <c r="E395" s="422" t="s">
        <v>317</v>
      </c>
      <c r="F395" s="423" t="s">
        <v>316</v>
      </c>
    </row>
    <row r="396" spans="1:6">
      <c r="A396" s="10"/>
      <c r="B396" s="122"/>
      <c r="C396" s="17"/>
      <c r="D396" s="17"/>
      <c r="E396" s="396"/>
      <c r="F396" s="435"/>
    </row>
    <row r="397" spans="1:6">
      <c r="A397" s="10"/>
      <c r="B397" s="148" t="s">
        <v>315</v>
      </c>
      <c r="C397" s="17"/>
      <c r="D397" s="17"/>
      <c r="E397" s="396"/>
      <c r="F397" s="435"/>
    </row>
    <row r="398" spans="1:6">
      <c r="A398" s="10"/>
      <c r="B398" s="154"/>
      <c r="C398" s="17"/>
      <c r="D398" s="17"/>
      <c r="E398" s="396"/>
      <c r="F398" s="435"/>
    </row>
    <row r="399" spans="1:6">
      <c r="A399" s="10"/>
      <c r="B399" s="149" t="s">
        <v>858</v>
      </c>
      <c r="C399" s="17"/>
      <c r="D399" s="17"/>
      <c r="E399" s="396"/>
      <c r="F399" s="435">
        <f>F47</f>
        <v>0</v>
      </c>
    </row>
    <row r="400" spans="1:6">
      <c r="A400" s="10"/>
      <c r="B400" s="121"/>
      <c r="C400" s="17"/>
      <c r="D400" s="17"/>
      <c r="E400" s="396"/>
      <c r="F400" s="435"/>
    </row>
    <row r="401" spans="1:6">
      <c r="A401" s="10"/>
      <c r="B401" s="149" t="s">
        <v>857</v>
      </c>
      <c r="C401" s="17"/>
      <c r="D401" s="17"/>
      <c r="E401" s="396"/>
      <c r="F401" s="435">
        <f>F95</f>
        <v>0</v>
      </c>
    </row>
    <row r="402" spans="1:6">
      <c r="A402" s="10"/>
      <c r="B402" s="121"/>
      <c r="C402" s="17"/>
      <c r="D402" s="17"/>
      <c r="E402" s="396"/>
      <c r="F402" s="435"/>
    </row>
    <row r="403" spans="1:6">
      <c r="A403" s="10"/>
      <c r="B403" s="149" t="s">
        <v>856</v>
      </c>
      <c r="C403" s="17"/>
      <c r="D403" s="17"/>
      <c r="E403" s="396"/>
      <c r="F403" s="435">
        <f>F142</f>
        <v>0</v>
      </c>
    </row>
    <row r="404" spans="1:6">
      <c r="A404" s="10"/>
      <c r="B404" s="121"/>
      <c r="C404" s="17"/>
      <c r="D404" s="17"/>
      <c r="E404" s="396"/>
      <c r="F404" s="435"/>
    </row>
    <row r="405" spans="1:6">
      <c r="A405" s="10"/>
      <c r="B405" s="149" t="s">
        <v>855</v>
      </c>
      <c r="C405" s="17"/>
      <c r="D405" s="17"/>
      <c r="E405" s="396"/>
      <c r="F405" s="435">
        <f>F184</f>
        <v>0</v>
      </c>
    </row>
    <row r="406" spans="1:6">
      <c r="A406" s="10"/>
      <c r="B406" s="121"/>
      <c r="C406" s="17"/>
      <c r="D406" s="17"/>
      <c r="E406" s="396"/>
      <c r="F406" s="435"/>
    </row>
    <row r="407" spans="1:6">
      <c r="A407" s="10"/>
      <c r="B407" s="149" t="s">
        <v>854</v>
      </c>
      <c r="C407" s="17"/>
      <c r="D407" s="17"/>
      <c r="E407" s="396"/>
      <c r="F407" s="435">
        <f>F236</f>
        <v>0</v>
      </c>
    </row>
    <row r="408" spans="1:6">
      <c r="A408" s="10"/>
      <c r="B408" s="149"/>
      <c r="C408" s="17"/>
      <c r="D408" s="17"/>
      <c r="E408" s="396"/>
      <c r="F408" s="435"/>
    </row>
    <row r="409" spans="1:6">
      <c r="A409" s="10"/>
      <c r="B409" s="149" t="s">
        <v>853</v>
      </c>
      <c r="C409" s="17"/>
      <c r="D409" s="17"/>
      <c r="E409" s="396"/>
      <c r="F409" s="435">
        <f>F284</f>
        <v>0</v>
      </c>
    </row>
    <row r="410" spans="1:6">
      <c r="A410" s="10"/>
      <c r="B410" s="121"/>
      <c r="C410" s="17"/>
      <c r="D410" s="17"/>
      <c r="E410" s="396"/>
      <c r="F410" s="435"/>
    </row>
    <row r="411" spans="1:6">
      <c r="A411" s="10"/>
      <c r="B411" s="149" t="s">
        <v>852</v>
      </c>
      <c r="C411" s="17"/>
      <c r="D411" s="17"/>
      <c r="E411" s="396"/>
      <c r="F411" s="435">
        <f>F336</f>
        <v>0</v>
      </c>
    </row>
    <row r="412" spans="1:6">
      <c r="A412" s="10"/>
      <c r="B412" s="122"/>
      <c r="C412" s="17"/>
      <c r="D412" s="17"/>
      <c r="E412" s="396"/>
      <c r="F412" s="435"/>
    </row>
    <row r="413" spans="1:6">
      <c r="A413" s="10"/>
      <c r="B413" s="149" t="s">
        <v>851</v>
      </c>
      <c r="C413" s="17"/>
      <c r="D413" s="17"/>
      <c r="E413" s="396"/>
      <c r="F413" s="435">
        <f>F386</f>
        <v>0</v>
      </c>
    </row>
    <row r="414" spans="1:6">
      <c r="A414" s="10"/>
      <c r="B414" s="122"/>
      <c r="C414" s="17"/>
      <c r="D414" s="17"/>
      <c r="E414" s="396"/>
      <c r="F414" s="435"/>
    </row>
    <row r="415" spans="1:6">
      <c r="A415" s="10"/>
      <c r="B415" s="122"/>
      <c r="C415" s="17"/>
      <c r="D415" s="17"/>
      <c r="E415" s="396"/>
      <c r="F415" s="435"/>
    </row>
    <row r="416" spans="1:6">
      <c r="A416" s="10"/>
      <c r="B416" s="121"/>
      <c r="C416" s="17"/>
      <c r="D416" s="17"/>
      <c r="E416" s="396"/>
      <c r="F416" s="435"/>
    </row>
    <row r="417" spans="1:6">
      <c r="A417" s="10"/>
      <c r="B417" s="14"/>
      <c r="C417" s="17"/>
      <c r="D417" s="17"/>
      <c r="E417" s="396"/>
      <c r="F417" s="435"/>
    </row>
    <row r="418" spans="1:6">
      <c r="A418" s="10"/>
      <c r="B418" s="121"/>
      <c r="C418" s="17"/>
      <c r="D418" s="17"/>
      <c r="E418" s="396"/>
      <c r="F418" s="435"/>
    </row>
    <row r="419" spans="1:6">
      <c r="A419" s="10"/>
      <c r="B419" s="121"/>
      <c r="C419" s="17"/>
      <c r="D419" s="17"/>
      <c r="E419" s="396"/>
      <c r="F419" s="435"/>
    </row>
    <row r="420" spans="1:6">
      <c r="A420" s="10"/>
      <c r="B420" s="121"/>
      <c r="C420" s="17"/>
      <c r="D420" s="17"/>
      <c r="E420" s="396"/>
      <c r="F420" s="435"/>
    </row>
    <row r="421" spans="1:6">
      <c r="A421" s="10"/>
      <c r="B421" s="121"/>
      <c r="C421" s="17"/>
      <c r="D421" s="17"/>
      <c r="E421" s="396"/>
      <c r="F421" s="435"/>
    </row>
    <row r="422" spans="1:6">
      <c r="A422" s="10"/>
      <c r="B422" s="121"/>
      <c r="C422" s="17"/>
      <c r="D422" s="17"/>
      <c r="E422" s="396"/>
      <c r="F422" s="435"/>
    </row>
    <row r="423" spans="1:6">
      <c r="A423" s="10"/>
      <c r="B423" s="121"/>
      <c r="C423" s="17"/>
      <c r="D423" s="17"/>
      <c r="E423" s="396"/>
      <c r="F423" s="435"/>
    </row>
    <row r="424" spans="1:6">
      <c r="A424" s="10"/>
      <c r="B424" s="121"/>
      <c r="C424" s="17"/>
      <c r="D424" s="17"/>
      <c r="E424" s="396"/>
      <c r="F424" s="435"/>
    </row>
    <row r="425" spans="1:6">
      <c r="A425" s="10"/>
      <c r="B425" s="121"/>
      <c r="C425" s="17"/>
      <c r="D425" s="17"/>
      <c r="E425" s="396"/>
      <c r="F425" s="435"/>
    </row>
    <row r="426" spans="1:6">
      <c r="A426" s="10"/>
      <c r="B426" s="121"/>
      <c r="C426" s="17"/>
      <c r="D426" s="17"/>
      <c r="E426" s="396"/>
      <c r="F426" s="435"/>
    </row>
    <row r="427" spans="1:6">
      <c r="A427" s="10"/>
      <c r="B427" s="121"/>
      <c r="C427" s="17"/>
      <c r="D427" s="17"/>
      <c r="E427" s="396"/>
      <c r="F427" s="435"/>
    </row>
    <row r="428" spans="1:6">
      <c r="A428" s="10"/>
      <c r="B428" s="121"/>
      <c r="C428" s="17"/>
      <c r="D428" s="17"/>
      <c r="E428" s="396"/>
      <c r="F428" s="435"/>
    </row>
    <row r="429" spans="1:6">
      <c r="A429" s="10"/>
      <c r="B429" s="121"/>
      <c r="C429" s="17"/>
      <c r="D429" s="17"/>
      <c r="E429" s="396"/>
      <c r="F429" s="435"/>
    </row>
    <row r="430" spans="1:6">
      <c r="A430" s="10"/>
      <c r="B430" s="121"/>
      <c r="C430" s="17"/>
      <c r="D430" s="17"/>
      <c r="E430" s="396"/>
      <c r="F430" s="435"/>
    </row>
    <row r="431" spans="1:6">
      <c r="A431" s="10"/>
      <c r="B431" s="121"/>
      <c r="C431" s="17"/>
      <c r="D431" s="17"/>
      <c r="E431" s="396"/>
      <c r="F431" s="435"/>
    </row>
    <row r="432" spans="1:6">
      <c r="A432" s="10"/>
      <c r="B432" s="121"/>
      <c r="C432" s="17"/>
      <c r="D432" s="17"/>
      <c r="E432" s="396"/>
      <c r="F432" s="435"/>
    </row>
    <row r="433" spans="1:6">
      <c r="A433" s="10"/>
      <c r="B433" s="121"/>
      <c r="C433" s="17"/>
      <c r="D433" s="17"/>
      <c r="E433" s="396"/>
      <c r="F433" s="435"/>
    </row>
    <row r="434" spans="1:6">
      <c r="A434" s="10"/>
      <c r="B434" s="121"/>
      <c r="C434" s="17"/>
      <c r="D434" s="17"/>
      <c r="E434" s="396"/>
      <c r="F434" s="435"/>
    </row>
    <row r="435" spans="1:6">
      <c r="A435" s="10"/>
      <c r="B435" s="121"/>
      <c r="C435" s="17"/>
      <c r="D435" s="17"/>
      <c r="E435" s="396"/>
      <c r="F435" s="435"/>
    </row>
    <row r="436" spans="1:6">
      <c r="A436" s="10"/>
      <c r="B436" s="121"/>
      <c r="C436" s="17"/>
      <c r="D436" s="17"/>
      <c r="E436" s="396"/>
      <c r="F436" s="435"/>
    </row>
    <row r="437" spans="1:6">
      <c r="A437" s="10"/>
      <c r="B437" s="121"/>
      <c r="C437" s="17"/>
      <c r="D437" s="17"/>
      <c r="E437" s="396"/>
      <c r="F437" s="435"/>
    </row>
    <row r="438" spans="1:6">
      <c r="A438" s="10"/>
      <c r="B438" s="121"/>
      <c r="C438" s="17"/>
      <c r="D438" s="17"/>
      <c r="E438" s="396"/>
      <c r="F438" s="435"/>
    </row>
    <row r="439" spans="1:6">
      <c r="A439" s="10"/>
      <c r="B439" s="121"/>
      <c r="C439" s="17"/>
      <c r="D439" s="17"/>
      <c r="E439" s="396"/>
      <c r="F439" s="435"/>
    </row>
    <row r="440" spans="1:6">
      <c r="A440" s="10"/>
      <c r="B440" s="121"/>
      <c r="C440" s="17"/>
      <c r="D440" s="17"/>
      <c r="E440" s="396"/>
      <c r="F440" s="435"/>
    </row>
    <row r="441" spans="1:6">
      <c r="A441" s="10"/>
      <c r="B441" s="121"/>
      <c r="C441" s="17"/>
      <c r="D441" s="17"/>
      <c r="E441" s="396"/>
      <c r="F441" s="435"/>
    </row>
    <row r="442" spans="1:6" ht="13" thickBot="1">
      <c r="A442" s="126"/>
      <c r="B442" s="127"/>
      <c r="C442" s="128"/>
      <c r="D442" s="128" t="s">
        <v>547</v>
      </c>
      <c r="E442" s="427"/>
      <c r="F442" s="428">
        <f>SUM(F396:F441)</f>
        <v>0</v>
      </c>
    </row>
    <row r="443" spans="1:6" ht="13">
      <c r="A443" s="15"/>
      <c r="C443" s="150"/>
      <c r="D443" s="150"/>
      <c r="E443" s="390"/>
      <c r="F443" s="438"/>
    </row>
  </sheetData>
  <mergeCells count="19">
    <mergeCell ref="A390:F390"/>
    <mergeCell ref="A145:F145"/>
    <mergeCell ref="A146:F146"/>
    <mergeCell ref="A187:F187"/>
    <mergeCell ref="A188:F188"/>
    <mergeCell ref="A239:F239"/>
    <mergeCell ref="A240:F240"/>
    <mergeCell ref="A287:F287"/>
    <mergeCell ref="A288:F288"/>
    <mergeCell ref="A339:F339"/>
    <mergeCell ref="A340:F340"/>
    <mergeCell ref="A389:F389"/>
    <mergeCell ref="H9:I9"/>
    <mergeCell ref="A99:F99"/>
    <mergeCell ref="A1:F1"/>
    <mergeCell ref="A2:F2"/>
    <mergeCell ref="A50:F50"/>
    <mergeCell ref="A51:F51"/>
    <mergeCell ref="A98:F98"/>
  </mergeCells>
  <pageMargins left="0.75" right="0.75" top="1" bottom="1" header="0.5" footer="0.5"/>
  <pageSetup paperSize="9" scale="99" orientation="portrait" r:id="rId1"/>
  <headerFooter alignWithMargins="0">
    <oddFooter>Page &amp;P of &amp;N</oddFooter>
  </headerFooter>
  <colBreaks count="1" manualBreakCount="1">
    <brk id="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6"/>
  <sheetViews>
    <sheetView view="pageBreakPreview" topLeftCell="B36"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1147</v>
      </c>
      <c r="B3" s="116"/>
      <c r="C3" s="117"/>
      <c r="D3" s="117"/>
    </row>
    <row r="4" spans="1:6">
      <c r="A4" s="115"/>
      <c r="B4" s="116"/>
      <c r="C4" s="117"/>
      <c r="D4" s="117"/>
    </row>
    <row r="5" spans="1:6">
      <c r="A5" s="115" t="s">
        <v>1146</v>
      </c>
      <c r="B5" s="116"/>
      <c r="C5" s="117"/>
      <c r="D5" s="117"/>
    </row>
    <row r="6" spans="1:6" ht="13.5" thickBot="1">
      <c r="A6" s="15"/>
      <c r="C6" s="150"/>
      <c r="D6" s="150"/>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1150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31"/>
      <c r="B37" s="135"/>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3.69</v>
      </c>
      <c r="E40" s="425"/>
      <c r="F40" s="426">
        <f t="shared" si="0"/>
        <v>0</v>
      </c>
    </row>
    <row r="41" spans="1:6">
      <c r="A41" s="131"/>
      <c r="B41" s="13"/>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8.61</v>
      </c>
      <c r="E44" s="425"/>
      <c r="F44" s="426">
        <f t="shared" si="0"/>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1147</v>
      </c>
      <c r="B53" s="116"/>
      <c r="C53" s="117"/>
      <c r="D53" s="117"/>
    </row>
    <row r="54" spans="1:6">
      <c r="A54" s="115"/>
      <c r="B54" s="116"/>
      <c r="C54" s="117"/>
      <c r="D54" s="117"/>
    </row>
    <row r="55" spans="1:6">
      <c r="A55" s="115" t="s">
        <v>1146</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 t="shared" ref="F61:F91" si="1">D61*E61</f>
        <v>0</v>
      </c>
    </row>
    <row r="62" spans="1:6">
      <c r="A62" s="131"/>
      <c r="B62" s="13"/>
      <c r="C62" s="12"/>
      <c r="D62" s="12"/>
      <c r="E62" s="425"/>
      <c r="F62" s="426">
        <f t="shared" si="1"/>
        <v>0</v>
      </c>
    </row>
    <row r="63" spans="1:6">
      <c r="A63" s="131"/>
      <c r="B63" s="135" t="s">
        <v>841</v>
      </c>
      <c r="C63" s="12"/>
      <c r="D63" s="9"/>
      <c r="E63" s="440"/>
      <c r="F63" s="426">
        <f t="shared" si="1"/>
        <v>0</v>
      </c>
    </row>
    <row r="64" spans="1:6">
      <c r="A64" s="131"/>
      <c r="B64" s="13"/>
      <c r="C64" s="12"/>
      <c r="D64" s="9"/>
      <c r="E64" s="425"/>
      <c r="F64" s="426">
        <f t="shared" si="1"/>
        <v>0</v>
      </c>
    </row>
    <row r="65" spans="1:6" ht="20">
      <c r="A65" s="131" t="s">
        <v>840</v>
      </c>
      <c r="B65" s="158" t="s">
        <v>839</v>
      </c>
      <c r="C65" s="12" t="s">
        <v>533</v>
      </c>
      <c r="D65" s="9">
        <v>40</v>
      </c>
      <c r="E65" s="425"/>
      <c r="F65" s="426">
        <f t="shared" si="1"/>
        <v>0</v>
      </c>
    </row>
    <row r="66" spans="1:6">
      <c r="A66" s="131"/>
      <c r="B66" s="161"/>
      <c r="C66" s="12"/>
      <c r="D66" s="12"/>
      <c r="E66" s="425"/>
      <c r="F66" s="426">
        <f t="shared" si="1"/>
        <v>0</v>
      </c>
    </row>
    <row r="67" spans="1:6">
      <c r="A67" s="162"/>
      <c r="B67" s="163" t="s">
        <v>556</v>
      </c>
      <c r="C67" s="12"/>
      <c r="D67" s="12"/>
      <c r="E67" s="425"/>
      <c r="F67" s="426">
        <f t="shared" si="1"/>
        <v>0</v>
      </c>
    </row>
    <row r="68" spans="1:6">
      <c r="A68" s="162"/>
      <c r="B68" s="163"/>
      <c r="C68" s="12"/>
      <c r="D68" s="12"/>
      <c r="E68" s="425"/>
      <c r="F68" s="426">
        <f t="shared" si="1"/>
        <v>0</v>
      </c>
    </row>
    <row r="69" spans="1:6">
      <c r="A69" s="164"/>
      <c r="B69" s="165" t="s">
        <v>838</v>
      </c>
      <c r="C69" s="12"/>
      <c r="D69" s="12"/>
      <c r="E69" s="425"/>
      <c r="F69" s="426">
        <f t="shared" si="1"/>
        <v>0</v>
      </c>
    </row>
    <row r="70" spans="1:6">
      <c r="A70" s="164"/>
      <c r="B70" s="166"/>
      <c r="C70" s="12"/>
      <c r="D70" s="12"/>
      <c r="E70" s="425"/>
      <c r="F70" s="426">
        <f t="shared" si="1"/>
        <v>0</v>
      </c>
    </row>
    <row r="71" spans="1:6">
      <c r="A71" s="164"/>
      <c r="B71" s="167" t="s">
        <v>837</v>
      </c>
      <c r="C71" s="12"/>
      <c r="D71" s="12"/>
      <c r="E71" s="425"/>
      <c r="F71" s="426">
        <f t="shared" si="1"/>
        <v>0</v>
      </c>
    </row>
    <row r="72" spans="1:6">
      <c r="A72" s="131"/>
      <c r="B72" s="134"/>
      <c r="C72" s="12"/>
      <c r="D72" s="12"/>
      <c r="E72" s="425"/>
      <c r="F72" s="426">
        <f t="shared" si="1"/>
        <v>0</v>
      </c>
    </row>
    <row r="73" spans="1:6">
      <c r="A73" s="131"/>
      <c r="B73" s="134" t="s">
        <v>836</v>
      </c>
      <c r="C73" s="12"/>
      <c r="D73" s="12"/>
      <c r="E73" s="425"/>
      <c r="F73" s="426">
        <f t="shared" si="1"/>
        <v>0</v>
      </c>
    </row>
    <row r="74" spans="1:6">
      <c r="A74" s="131"/>
      <c r="B74" s="134"/>
      <c r="C74" s="12"/>
      <c r="D74" s="12"/>
      <c r="E74" s="425"/>
      <c r="F74" s="426">
        <f t="shared" si="1"/>
        <v>0</v>
      </c>
    </row>
    <row r="75" spans="1:6" ht="40">
      <c r="A75" s="131"/>
      <c r="B75" s="11" t="s">
        <v>835</v>
      </c>
      <c r="C75" s="12"/>
      <c r="D75" s="12"/>
      <c r="E75" s="425"/>
      <c r="F75" s="426">
        <f t="shared" si="1"/>
        <v>0</v>
      </c>
    </row>
    <row r="76" spans="1:6">
      <c r="A76" s="131"/>
      <c r="B76" s="134"/>
      <c r="C76" s="12"/>
      <c r="D76" s="12"/>
      <c r="E76" s="425"/>
      <c r="F76" s="426">
        <f t="shared" si="1"/>
        <v>0</v>
      </c>
    </row>
    <row r="77" spans="1:6">
      <c r="A77" s="131" t="s">
        <v>834</v>
      </c>
      <c r="B77" s="158" t="s">
        <v>833</v>
      </c>
      <c r="C77" s="12" t="s">
        <v>537</v>
      </c>
      <c r="D77" s="159">
        <v>0.46</v>
      </c>
      <c r="E77" s="425"/>
      <c r="F77" s="426">
        <f t="shared" si="1"/>
        <v>0</v>
      </c>
    </row>
    <row r="78" spans="1:6">
      <c r="A78" s="139"/>
      <c r="B78" s="16"/>
      <c r="C78" s="16"/>
      <c r="D78" s="16"/>
      <c r="E78" s="430"/>
      <c r="F78" s="426">
        <f t="shared" si="1"/>
        <v>0</v>
      </c>
    </row>
    <row r="79" spans="1:6">
      <c r="A79" s="131"/>
      <c r="B79" s="134" t="s">
        <v>832</v>
      </c>
      <c r="C79" s="12"/>
      <c r="D79" s="159"/>
      <c r="E79" s="425"/>
      <c r="F79" s="426">
        <f t="shared" si="1"/>
        <v>0</v>
      </c>
    </row>
    <row r="80" spans="1:6">
      <c r="A80" s="131"/>
      <c r="B80" s="134"/>
      <c r="C80" s="12"/>
      <c r="D80" s="159"/>
      <c r="E80" s="425"/>
      <c r="F80" s="426">
        <f t="shared" si="1"/>
        <v>0</v>
      </c>
    </row>
    <row r="81" spans="1:6" ht="40">
      <c r="A81" s="131"/>
      <c r="B81" s="11" t="s">
        <v>831</v>
      </c>
      <c r="C81" s="12"/>
      <c r="D81" s="159"/>
      <c r="E81" s="425"/>
      <c r="F81" s="426">
        <f t="shared" si="1"/>
        <v>0</v>
      </c>
    </row>
    <row r="82" spans="1:6">
      <c r="A82" s="131"/>
      <c r="B82" s="158"/>
      <c r="C82" s="12"/>
      <c r="D82" s="159"/>
      <c r="E82" s="425"/>
      <c r="F82" s="426">
        <f t="shared" si="1"/>
        <v>0</v>
      </c>
    </row>
    <row r="83" spans="1:6">
      <c r="A83" s="131" t="s">
        <v>830</v>
      </c>
      <c r="B83" s="158" t="s">
        <v>829</v>
      </c>
      <c r="C83" s="12" t="s">
        <v>537</v>
      </c>
      <c r="D83" s="159">
        <v>12.3</v>
      </c>
      <c r="E83" s="425"/>
      <c r="F83" s="426">
        <f t="shared" si="1"/>
        <v>0</v>
      </c>
    </row>
    <row r="84" spans="1:6">
      <c r="A84" s="139"/>
      <c r="B84" s="16"/>
      <c r="C84" s="16"/>
      <c r="D84" s="16"/>
      <c r="E84" s="430"/>
      <c r="F84" s="426">
        <f t="shared" si="1"/>
        <v>0</v>
      </c>
    </row>
    <row r="85" spans="1:6">
      <c r="A85" s="131"/>
      <c r="B85" s="134" t="s">
        <v>828</v>
      </c>
      <c r="C85" s="12"/>
      <c r="D85" s="12"/>
      <c r="E85" s="441"/>
      <c r="F85" s="426">
        <f t="shared" si="1"/>
        <v>0</v>
      </c>
    </row>
    <row r="86" spans="1:6">
      <c r="A86" s="131"/>
      <c r="B86" s="11"/>
      <c r="C86" s="12"/>
      <c r="D86" s="12"/>
      <c r="E86" s="441"/>
      <c r="F86" s="426">
        <f t="shared" si="1"/>
        <v>0</v>
      </c>
    </row>
    <row r="87" spans="1:6">
      <c r="A87" s="131"/>
      <c r="B87" s="134" t="s">
        <v>827</v>
      </c>
      <c r="C87" s="12"/>
      <c r="D87" s="12"/>
      <c r="E87" s="425"/>
      <c r="F87" s="426">
        <f t="shared" si="1"/>
        <v>0</v>
      </c>
    </row>
    <row r="88" spans="1:6">
      <c r="A88" s="131"/>
      <c r="B88" s="13"/>
      <c r="C88" s="12"/>
      <c r="D88" s="12"/>
      <c r="E88" s="425"/>
      <c r="F88" s="426">
        <f t="shared" si="1"/>
        <v>0</v>
      </c>
    </row>
    <row r="89" spans="1:6" ht="20">
      <c r="A89" s="131"/>
      <c r="B89" s="11" t="s">
        <v>826</v>
      </c>
      <c r="C89" s="12"/>
      <c r="D89" s="12"/>
      <c r="E89" s="425"/>
      <c r="F89" s="426">
        <f t="shared" si="1"/>
        <v>0</v>
      </c>
    </row>
    <row r="90" spans="1:6">
      <c r="A90" s="131"/>
      <c r="B90" s="11"/>
      <c r="C90" s="12"/>
      <c r="D90" s="12"/>
      <c r="E90" s="425"/>
      <c r="F90" s="426">
        <f t="shared" si="1"/>
        <v>0</v>
      </c>
    </row>
    <row r="91" spans="1:6">
      <c r="A91" s="131" t="s">
        <v>562</v>
      </c>
      <c r="B91" s="13" t="s">
        <v>825</v>
      </c>
      <c r="C91" s="12" t="s">
        <v>537</v>
      </c>
      <c r="D91" s="159">
        <v>0.46</v>
      </c>
      <c r="E91" s="425"/>
      <c r="F91" s="426">
        <f t="shared" si="1"/>
        <v>0</v>
      </c>
    </row>
    <row r="92" spans="1:6">
      <c r="A92" s="131"/>
      <c r="B92" s="13"/>
      <c r="C92" s="12"/>
      <c r="D92" s="159"/>
      <c r="E92" s="425"/>
      <c r="F92" s="426"/>
    </row>
    <row r="93" spans="1:6">
      <c r="A93" s="131"/>
      <c r="B93" s="134"/>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1147</v>
      </c>
      <c r="B101" s="116"/>
      <c r="C101" s="117"/>
      <c r="D101" s="117"/>
    </row>
    <row r="102" spans="1:6">
      <c r="A102" s="115"/>
      <c r="B102" s="116"/>
      <c r="C102" s="117"/>
      <c r="D102" s="117"/>
    </row>
    <row r="103" spans="1:6">
      <c r="A103" s="115" t="s">
        <v>1146</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v>12.3</v>
      </c>
      <c r="E111" s="425"/>
      <c r="F111" s="426">
        <f t="shared" ref="F111:F142" si="2">D111*E111</f>
        <v>0</v>
      </c>
    </row>
    <row r="112" spans="1:6">
      <c r="A112" s="131"/>
      <c r="B112" s="161"/>
      <c r="C112" s="12"/>
      <c r="D112" s="159"/>
      <c r="E112" s="425"/>
      <c r="F112" s="426">
        <f t="shared" si="2"/>
        <v>0</v>
      </c>
    </row>
    <row r="113" spans="1:6">
      <c r="A113" s="131"/>
      <c r="B113" s="134" t="s">
        <v>555</v>
      </c>
      <c r="C113" s="12"/>
      <c r="D113" s="12"/>
      <c r="E113" s="436"/>
      <c r="F113" s="426">
        <f t="shared" si="2"/>
        <v>0</v>
      </c>
    </row>
    <row r="114" spans="1:6">
      <c r="A114" s="131"/>
      <c r="B114" s="13"/>
      <c r="C114" s="13"/>
      <c r="D114" s="13"/>
      <c r="E114" s="433"/>
      <c r="F114" s="426">
        <f t="shared" si="2"/>
        <v>0</v>
      </c>
    </row>
    <row r="115" spans="1:6">
      <c r="A115" s="131"/>
      <c r="B115" s="134" t="s">
        <v>536</v>
      </c>
      <c r="C115" s="12"/>
      <c r="D115" s="12"/>
      <c r="E115" s="436"/>
      <c r="F115" s="426">
        <f t="shared" si="2"/>
        <v>0</v>
      </c>
    </row>
    <row r="116" spans="1:6">
      <c r="A116" s="131"/>
      <c r="B116" s="134"/>
      <c r="C116" s="12"/>
      <c r="D116" s="12"/>
      <c r="E116" s="436"/>
      <c r="F116" s="426">
        <f t="shared" si="2"/>
        <v>0</v>
      </c>
    </row>
    <row r="117" spans="1:6" ht="20">
      <c r="A117" s="131"/>
      <c r="B117" s="11" t="s">
        <v>821</v>
      </c>
      <c r="C117" s="12"/>
      <c r="D117" s="169"/>
      <c r="E117" s="436"/>
      <c r="F117" s="426">
        <f t="shared" si="2"/>
        <v>0</v>
      </c>
    </row>
    <row r="118" spans="1:6">
      <c r="A118" s="131"/>
      <c r="B118" s="158"/>
      <c r="C118" s="12"/>
      <c r="D118" s="169"/>
      <c r="E118" s="425"/>
      <c r="F118" s="426">
        <f t="shared" si="2"/>
        <v>0</v>
      </c>
    </row>
    <row r="119" spans="1:6">
      <c r="A119" s="131" t="s">
        <v>535</v>
      </c>
      <c r="B119" s="158" t="s">
        <v>820</v>
      </c>
      <c r="C119" s="12" t="s">
        <v>437</v>
      </c>
      <c r="D119" s="169">
        <v>39.68</v>
      </c>
      <c r="E119" s="425"/>
      <c r="F119" s="426">
        <f t="shared" si="2"/>
        <v>0</v>
      </c>
    </row>
    <row r="120" spans="1:6">
      <c r="A120" s="131"/>
      <c r="B120" s="13"/>
      <c r="C120" s="13"/>
      <c r="D120" s="13"/>
      <c r="E120" s="425"/>
      <c r="F120" s="426">
        <f t="shared" si="2"/>
        <v>0</v>
      </c>
    </row>
    <row r="121" spans="1:6">
      <c r="A121" s="131"/>
      <c r="B121" s="134" t="s">
        <v>497</v>
      </c>
      <c r="C121" s="12"/>
      <c r="D121" s="12"/>
      <c r="E121" s="425"/>
      <c r="F121" s="426">
        <f t="shared" si="2"/>
        <v>0</v>
      </c>
    </row>
    <row r="122" spans="1:6">
      <c r="A122" s="131"/>
      <c r="B122" s="13"/>
      <c r="C122" s="12"/>
      <c r="D122" s="12"/>
      <c r="E122" s="425"/>
      <c r="F122" s="426">
        <f t="shared" si="2"/>
        <v>0</v>
      </c>
    </row>
    <row r="123" spans="1:6">
      <c r="A123" s="131"/>
      <c r="B123" s="134" t="s">
        <v>819</v>
      </c>
      <c r="C123" s="12"/>
      <c r="D123" s="12"/>
      <c r="E123" s="425"/>
      <c r="F123" s="426">
        <f t="shared" si="2"/>
        <v>0</v>
      </c>
    </row>
    <row r="124" spans="1:6">
      <c r="A124" s="131"/>
      <c r="B124" s="13"/>
      <c r="C124" s="12"/>
      <c r="D124" s="12"/>
      <c r="E124" s="425"/>
      <c r="F124" s="426">
        <f t="shared" si="2"/>
        <v>0</v>
      </c>
    </row>
    <row r="125" spans="1:6" ht="20">
      <c r="A125" s="131"/>
      <c r="B125" s="11" t="s">
        <v>818</v>
      </c>
      <c r="C125" s="12"/>
      <c r="D125" s="12"/>
      <c r="E125" s="425"/>
      <c r="F125" s="426">
        <f t="shared" si="2"/>
        <v>0</v>
      </c>
    </row>
    <row r="126" spans="1:6">
      <c r="A126" s="131"/>
      <c r="B126" s="13"/>
      <c r="C126" s="12"/>
      <c r="D126" s="12"/>
      <c r="E126" s="425"/>
      <c r="F126" s="426">
        <f t="shared" si="2"/>
        <v>0</v>
      </c>
    </row>
    <row r="127" spans="1:6">
      <c r="A127" s="131" t="s">
        <v>532</v>
      </c>
      <c r="B127" s="13" t="s">
        <v>817</v>
      </c>
      <c r="C127" s="12" t="s">
        <v>476</v>
      </c>
      <c r="D127" s="159">
        <v>0.05</v>
      </c>
      <c r="E127" s="425"/>
      <c r="F127" s="426">
        <f t="shared" si="2"/>
        <v>0</v>
      </c>
    </row>
    <row r="128" spans="1:6">
      <c r="A128" s="131"/>
      <c r="B128" s="13"/>
      <c r="C128" s="13"/>
      <c r="D128" s="13"/>
      <c r="E128" s="433"/>
      <c r="F128" s="426">
        <f t="shared" si="2"/>
        <v>0</v>
      </c>
    </row>
    <row r="129" spans="1:6">
      <c r="A129" s="131"/>
      <c r="B129" s="134" t="s">
        <v>517</v>
      </c>
      <c r="C129" s="12"/>
      <c r="D129" s="12"/>
      <c r="E129" s="425"/>
      <c r="F129" s="426">
        <f t="shared" si="2"/>
        <v>0</v>
      </c>
    </row>
    <row r="130" spans="1:6">
      <c r="A130" s="131"/>
      <c r="B130" s="135"/>
      <c r="C130" s="12"/>
      <c r="D130" s="12"/>
      <c r="E130" s="436"/>
      <c r="F130" s="426">
        <f t="shared" si="2"/>
        <v>0</v>
      </c>
    </row>
    <row r="131" spans="1:6">
      <c r="A131" s="131"/>
      <c r="B131" s="135" t="s">
        <v>731</v>
      </c>
      <c r="C131" s="12"/>
      <c r="D131" s="12"/>
      <c r="E131" s="436"/>
      <c r="F131" s="426">
        <f t="shared" si="2"/>
        <v>0</v>
      </c>
    </row>
    <row r="132" spans="1:6">
      <c r="A132" s="131"/>
      <c r="B132" s="11"/>
      <c r="C132" s="12"/>
      <c r="D132" s="12"/>
      <c r="E132" s="425"/>
      <c r="F132" s="426">
        <f t="shared" si="2"/>
        <v>0</v>
      </c>
    </row>
    <row r="133" spans="1:6">
      <c r="A133" s="131"/>
      <c r="B133" s="135" t="s">
        <v>516</v>
      </c>
      <c r="C133" s="12"/>
      <c r="D133" s="12"/>
      <c r="E133" s="425"/>
      <c r="F133" s="426">
        <f t="shared" si="2"/>
        <v>0</v>
      </c>
    </row>
    <row r="134" spans="1:6">
      <c r="A134" s="131"/>
      <c r="B134" s="13"/>
      <c r="C134" s="12"/>
      <c r="D134" s="12"/>
      <c r="E134" s="425"/>
      <c r="F134" s="426">
        <f t="shared" si="2"/>
        <v>0</v>
      </c>
    </row>
    <row r="135" spans="1:6" ht="30">
      <c r="A135" s="131"/>
      <c r="B135" s="11" t="s">
        <v>816</v>
      </c>
      <c r="C135" s="12"/>
      <c r="D135" s="12"/>
      <c r="E135" s="425"/>
      <c r="F135" s="426">
        <f t="shared" si="2"/>
        <v>0</v>
      </c>
    </row>
    <row r="136" spans="1:6">
      <c r="A136" s="162"/>
      <c r="B136" s="163"/>
      <c r="C136" s="12"/>
      <c r="D136" s="12"/>
      <c r="E136" s="425"/>
      <c r="F136" s="426">
        <f t="shared" si="2"/>
        <v>0</v>
      </c>
    </row>
    <row r="137" spans="1:6">
      <c r="A137" s="164" t="s">
        <v>729</v>
      </c>
      <c r="B137" s="166" t="s">
        <v>646</v>
      </c>
      <c r="C137" s="12" t="s">
        <v>332</v>
      </c>
      <c r="D137" s="12">
        <v>1</v>
      </c>
      <c r="E137" s="425"/>
      <c r="F137" s="426">
        <f t="shared" si="2"/>
        <v>0</v>
      </c>
    </row>
    <row r="138" spans="1:6">
      <c r="A138" s="164" t="s">
        <v>728</v>
      </c>
      <c r="B138" s="166" t="s">
        <v>642</v>
      </c>
      <c r="C138" s="12" t="s">
        <v>332</v>
      </c>
      <c r="D138" s="12">
        <v>1</v>
      </c>
      <c r="E138" s="425"/>
      <c r="F138" s="426">
        <f t="shared" si="2"/>
        <v>0</v>
      </c>
    </row>
    <row r="139" spans="1:6">
      <c r="A139" s="164"/>
      <c r="B139" s="166"/>
      <c r="C139" s="12"/>
      <c r="D139" s="12"/>
      <c r="E139" s="425"/>
      <c r="F139" s="426">
        <f t="shared" si="2"/>
        <v>0</v>
      </c>
    </row>
    <row r="140" spans="1:6" ht="30">
      <c r="A140" s="131"/>
      <c r="B140" s="11" t="s">
        <v>815</v>
      </c>
      <c r="C140" s="12"/>
      <c r="D140" s="12"/>
      <c r="E140" s="425"/>
      <c r="F140" s="426">
        <f t="shared" si="2"/>
        <v>0</v>
      </c>
    </row>
    <row r="141" spans="1:6">
      <c r="A141" s="162"/>
      <c r="B141" s="163"/>
      <c r="C141" s="12"/>
      <c r="D141" s="12"/>
      <c r="E141" s="425"/>
      <c r="F141" s="426">
        <f t="shared" si="2"/>
        <v>0</v>
      </c>
    </row>
    <row r="142" spans="1:6">
      <c r="A142" s="164" t="s">
        <v>727</v>
      </c>
      <c r="B142" s="166" t="s">
        <v>649</v>
      </c>
      <c r="C142" s="12" t="s">
        <v>332</v>
      </c>
      <c r="D142" s="12">
        <v>1</v>
      </c>
      <c r="E142" s="425"/>
      <c r="F142" s="426">
        <f t="shared" si="2"/>
        <v>0</v>
      </c>
    </row>
    <row r="143" spans="1:6">
      <c r="A143" s="164"/>
      <c r="B143" s="166"/>
      <c r="C143" s="12"/>
      <c r="D143" s="12"/>
      <c r="E143" s="425"/>
      <c r="F143" s="426"/>
    </row>
    <row r="144" spans="1:6">
      <c r="A144" s="131"/>
      <c r="B144" s="121"/>
      <c r="C144" s="17"/>
      <c r="D144" s="9"/>
      <c r="E144" s="425"/>
      <c r="F144" s="426"/>
    </row>
    <row r="145" spans="1:6" ht="13" thickBot="1">
      <c r="A145" s="126"/>
      <c r="B145" s="127"/>
      <c r="C145" s="128"/>
      <c r="D145" s="128" t="s">
        <v>773</v>
      </c>
      <c r="E145" s="427"/>
      <c r="F145" s="428">
        <f>SUM(F106:F144)</f>
        <v>0</v>
      </c>
    </row>
    <row r="146" spans="1:6">
      <c r="A146" s="160"/>
      <c r="B146" s="116"/>
      <c r="C146" s="117"/>
      <c r="D146" s="117"/>
      <c r="E146" s="413"/>
      <c r="F146" s="413"/>
    </row>
    <row r="147" spans="1:6">
      <c r="A147" s="160"/>
      <c r="B147" s="116"/>
      <c r="C147" s="117"/>
      <c r="D147" s="117"/>
      <c r="E147" s="413"/>
      <c r="F147" s="413"/>
    </row>
    <row r="148" spans="1:6">
      <c r="A148" s="542" t="s">
        <v>324</v>
      </c>
      <c r="B148" s="543"/>
      <c r="C148" s="543"/>
      <c r="D148" s="543"/>
      <c r="E148" s="543"/>
      <c r="F148" s="543"/>
    </row>
    <row r="149" spans="1:6">
      <c r="A149" s="542" t="s">
        <v>323</v>
      </c>
      <c r="B149" s="543"/>
      <c r="C149" s="543"/>
      <c r="D149" s="543"/>
      <c r="E149" s="543"/>
      <c r="F149" s="543"/>
    </row>
    <row r="150" spans="1:6">
      <c r="A150" s="115" t="s">
        <v>1147</v>
      </c>
      <c r="B150" s="116"/>
      <c r="C150" s="117"/>
      <c r="D150" s="117"/>
    </row>
    <row r="151" spans="1:6">
      <c r="A151" s="115"/>
      <c r="B151" s="116"/>
      <c r="C151" s="117"/>
      <c r="D151" s="117"/>
    </row>
    <row r="152" spans="1:6">
      <c r="A152" s="115" t="s">
        <v>1146</v>
      </c>
      <c r="B152" s="116"/>
      <c r="C152" s="117"/>
      <c r="D152" s="117"/>
    </row>
    <row r="153" spans="1:6" ht="13" thickBot="1">
      <c r="A153" s="168"/>
      <c r="B153" s="168"/>
      <c r="C153" s="168"/>
      <c r="D153" s="168"/>
      <c r="E153" s="442"/>
      <c r="F153" s="442"/>
    </row>
    <row r="154" spans="1:6">
      <c r="A154" s="156" t="s">
        <v>320</v>
      </c>
      <c r="B154" s="119" t="s">
        <v>161</v>
      </c>
      <c r="C154" s="119" t="s">
        <v>319</v>
      </c>
      <c r="D154" s="119" t="s">
        <v>318</v>
      </c>
      <c r="E154" s="422" t="s">
        <v>317</v>
      </c>
      <c r="F154" s="423" t="s">
        <v>316</v>
      </c>
    </row>
    <row r="155" spans="1:6">
      <c r="A155" s="131"/>
      <c r="B155" s="13"/>
      <c r="C155" s="13"/>
      <c r="D155" s="13"/>
      <c r="E155" s="433"/>
      <c r="F155" s="439"/>
    </row>
    <row r="156" spans="1:6">
      <c r="A156" s="164"/>
      <c r="B156" s="135" t="s">
        <v>698</v>
      </c>
      <c r="C156" s="12"/>
      <c r="D156" s="12"/>
      <c r="E156" s="425"/>
      <c r="F156" s="426"/>
    </row>
    <row r="157" spans="1:6">
      <c r="A157" s="131"/>
      <c r="B157" s="134"/>
      <c r="C157" s="12"/>
      <c r="D157" s="12"/>
      <c r="E157" s="425"/>
      <c r="F157" s="426"/>
    </row>
    <row r="158" spans="1:6" ht="20">
      <c r="A158" s="131"/>
      <c r="B158" s="11" t="s">
        <v>814</v>
      </c>
      <c r="C158" s="12"/>
      <c r="D158" s="12"/>
      <c r="E158" s="425"/>
      <c r="F158" s="426"/>
    </row>
    <row r="159" spans="1:6">
      <c r="A159" s="131"/>
      <c r="B159" s="158"/>
      <c r="C159" s="12"/>
      <c r="D159" s="12"/>
      <c r="E159" s="425"/>
      <c r="F159" s="426"/>
    </row>
    <row r="160" spans="1:6">
      <c r="A160" s="131" t="s">
        <v>696</v>
      </c>
      <c r="B160" s="166" t="s">
        <v>813</v>
      </c>
      <c r="C160" s="12" t="s">
        <v>332</v>
      </c>
      <c r="D160" s="12">
        <v>1</v>
      </c>
      <c r="E160" s="425"/>
      <c r="F160" s="426">
        <f t="shared" ref="F160:F185" si="3">D160*E160</f>
        <v>0</v>
      </c>
    </row>
    <row r="161" spans="1:6">
      <c r="A161" s="131"/>
      <c r="B161" s="166"/>
      <c r="C161" s="12"/>
      <c r="D161" s="12"/>
      <c r="E161" s="425"/>
      <c r="F161" s="426">
        <f t="shared" si="3"/>
        <v>0</v>
      </c>
    </row>
    <row r="162" spans="1:6">
      <c r="A162" s="131"/>
      <c r="B162" s="138" t="s">
        <v>515</v>
      </c>
      <c r="C162" s="17"/>
      <c r="D162" s="17"/>
      <c r="E162" s="425"/>
      <c r="F162" s="426">
        <f t="shared" si="3"/>
        <v>0</v>
      </c>
    </row>
    <row r="163" spans="1:6">
      <c r="A163" s="131"/>
      <c r="B163" s="121"/>
      <c r="C163" s="17"/>
      <c r="D163" s="17"/>
      <c r="E163" s="425"/>
      <c r="F163" s="426">
        <f t="shared" si="3"/>
        <v>0</v>
      </c>
    </row>
    <row r="164" spans="1:6" ht="30.5">
      <c r="A164" s="131"/>
      <c r="B164" s="124" t="s">
        <v>811</v>
      </c>
      <c r="C164" s="17"/>
      <c r="D164" s="17"/>
      <c r="E164" s="425"/>
      <c r="F164" s="426">
        <f t="shared" si="3"/>
        <v>0</v>
      </c>
    </row>
    <row r="165" spans="1:6">
      <c r="A165" s="131"/>
      <c r="B165" s="124"/>
      <c r="C165" s="17"/>
      <c r="D165" s="17"/>
      <c r="E165" s="425"/>
      <c r="F165" s="426">
        <f t="shared" si="3"/>
        <v>0</v>
      </c>
    </row>
    <row r="166" spans="1:6">
      <c r="A166" s="10" t="s">
        <v>560</v>
      </c>
      <c r="B166" s="13" t="s">
        <v>646</v>
      </c>
      <c r="C166" s="12" t="s">
        <v>332</v>
      </c>
      <c r="D166" s="12">
        <v>1</v>
      </c>
      <c r="E166" s="425"/>
      <c r="F166" s="426">
        <f t="shared" si="3"/>
        <v>0</v>
      </c>
    </row>
    <row r="167" spans="1:6">
      <c r="A167" s="10" t="s">
        <v>661</v>
      </c>
      <c r="B167" s="13" t="s">
        <v>642</v>
      </c>
      <c r="C167" s="12" t="s">
        <v>332</v>
      </c>
      <c r="D167" s="12">
        <v>1</v>
      </c>
      <c r="E167" s="425"/>
      <c r="F167" s="426">
        <f t="shared" si="3"/>
        <v>0</v>
      </c>
    </row>
    <row r="168" spans="1:6">
      <c r="A168" s="10"/>
      <c r="B168" s="161"/>
      <c r="C168" s="12"/>
      <c r="D168" s="12"/>
      <c r="E168" s="425"/>
      <c r="F168" s="426">
        <f t="shared" si="3"/>
        <v>0</v>
      </c>
    </row>
    <row r="169" spans="1:6">
      <c r="A169" s="131"/>
      <c r="B169" s="134" t="s">
        <v>810</v>
      </c>
      <c r="C169" s="12"/>
      <c r="D169" s="12"/>
      <c r="E169" s="425"/>
      <c r="F169" s="426">
        <f t="shared" si="3"/>
        <v>0</v>
      </c>
    </row>
    <row r="170" spans="1:6">
      <c r="A170" s="131"/>
      <c r="B170" s="13"/>
      <c r="C170" s="13"/>
      <c r="D170" s="13"/>
      <c r="E170" s="433"/>
      <c r="F170" s="426">
        <f t="shared" si="3"/>
        <v>0</v>
      </c>
    </row>
    <row r="171" spans="1:6" ht="20.5">
      <c r="A171" s="131"/>
      <c r="B171" s="124" t="s">
        <v>809</v>
      </c>
      <c r="C171" s="12"/>
      <c r="D171" s="12"/>
      <c r="E171" s="436"/>
      <c r="F171" s="426">
        <f t="shared" si="3"/>
        <v>0</v>
      </c>
    </row>
    <row r="172" spans="1:6">
      <c r="A172" s="131"/>
      <c r="B172" s="11"/>
      <c r="C172" s="12"/>
      <c r="D172" s="12"/>
      <c r="E172" s="425"/>
      <c r="F172" s="426">
        <f t="shared" si="3"/>
        <v>0</v>
      </c>
    </row>
    <row r="173" spans="1:6">
      <c r="A173" s="131" t="s">
        <v>808</v>
      </c>
      <c r="B173" s="158" t="s">
        <v>642</v>
      </c>
      <c r="C173" s="12" t="s">
        <v>332</v>
      </c>
      <c r="D173" s="12">
        <v>1</v>
      </c>
      <c r="E173" s="425"/>
      <c r="F173" s="426">
        <f t="shared" si="3"/>
        <v>0</v>
      </c>
    </row>
    <row r="174" spans="1:6">
      <c r="A174" s="164"/>
      <c r="B174" s="166"/>
      <c r="C174" s="12"/>
      <c r="D174" s="12"/>
      <c r="E174" s="425"/>
      <c r="F174" s="426">
        <f t="shared" si="3"/>
        <v>0</v>
      </c>
    </row>
    <row r="175" spans="1:6">
      <c r="A175" s="131"/>
      <c r="B175" s="134" t="s">
        <v>807</v>
      </c>
      <c r="C175" s="12"/>
      <c r="D175" s="12"/>
      <c r="E175" s="425"/>
      <c r="F175" s="426">
        <f t="shared" si="3"/>
        <v>0</v>
      </c>
    </row>
    <row r="176" spans="1:6">
      <c r="A176" s="131"/>
      <c r="B176" s="134"/>
      <c r="C176" s="12"/>
      <c r="D176" s="12"/>
      <c r="E176" s="425"/>
      <c r="F176" s="426">
        <f t="shared" si="3"/>
        <v>0</v>
      </c>
    </row>
    <row r="177" spans="1:6" ht="30.5">
      <c r="A177" s="131"/>
      <c r="B177" s="124" t="s">
        <v>806</v>
      </c>
      <c r="C177" s="12"/>
      <c r="D177" s="12"/>
      <c r="E177" s="425"/>
      <c r="F177" s="426">
        <f t="shared" si="3"/>
        <v>0</v>
      </c>
    </row>
    <row r="178" spans="1:6">
      <c r="A178" s="131"/>
      <c r="B178" s="11"/>
      <c r="C178" s="12"/>
      <c r="D178" s="12"/>
      <c r="E178" s="425"/>
      <c r="F178" s="426">
        <f t="shared" si="3"/>
        <v>0</v>
      </c>
    </row>
    <row r="179" spans="1:6">
      <c r="A179" s="131" t="s">
        <v>805</v>
      </c>
      <c r="B179" s="158" t="s">
        <v>804</v>
      </c>
      <c r="C179" s="12" t="s">
        <v>332</v>
      </c>
      <c r="D179" s="12">
        <v>1</v>
      </c>
      <c r="E179" s="425"/>
      <c r="F179" s="426">
        <f t="shared" si="3"/>
        <v>0</v>
      </c>
    </row>
    <row r="180" spans="1:6">
      <c r="A180" s="131"/>
      <c r="B180" s="158"/>
      <c r="C180" s="12"/>
      <c r="D180" s="12"/>
      <c r="E180" s="425"/>
      <c r="F180" s="426">
        <f t="shared" si="3"/>
        <v>0</v>
      </c>
    </row>
    <row r="181" spans="1:6" ht="30.5">
      <c r="A181" s="131"/>
      <c r="B181" s="124" t="s">
        <v>803</v>
      </c>
      <c r="C181" s="12"/>
      <c r="D181" s="12"/>
      <c r="E181" s="436"/>
      <c r="F181" s="426">
        <f t="shared" si="3"/>
        <v>0</v>
      </c>
    </row>
    <row r="182" spans="1:6">
      <c r="A182" s="131"/>
      <c r="B182" s="11"/>
      <c r="C182" s="12"/>
      <c r="D182" s="12"/>
      <c r="E182" s="436"/>
      <c r="F182" s="426">
        <f t="shared" si="3"/>
        <v>0</v>
      </c>
    </row>
    <row r="183" spans="1:6">
      <c r="A183" s="131" t="s">
        <v>802</v>
      </c>
      <c r="B183" s="158" t="s">
        <v>1015</v>
      </c>
      <c r="C183" s="12" t="s">
        <v>332</v>
      </c>
      <c r="D183" s="12">
        <v>1</v>
      </c>
      <c r="E183" s="425"/>
      <c r="F183" s="426">
        <f t="shared" si="3"/>
        <v>0</v>
      </c>
    </row>
    <row r="184" spans="1:6">
      <c r="A184" s="131" t="s">
        <v>799</v>
      </c>
      <c r="B184" s="158" t="s">
        <v>1034</v>
      </c>
      <c r="C184" s="12" t="s">
        <v>332</v>
      </c>
      <c r="D184" s="12">
        <v>2</v>
      </c>
      <c r="E184" s="425"/>
      <c r="F184" s="426">
        <f t="shared" si="3"/>
        <v>0</v>
      </c>
    </row>
    <row r="185" spans="1:6">
      <c r="A185" s="131" t="s">
        <v>797</v>
      </c>
      <c r="B185" s="158" t="s">
        <v>801</v>
      </c>
      <c r="C185" s="12" t="s">
        <v>332</v>
      </c>
      <c r="D185" s="12">
        <v>3</v>
      </c>
      <c r="E185" s="441"/>
      <c r="F185" s="426">
        <f t="shared" si="3"/>
        <v>0</v>
      </c>
    </row>
    <row r="186" spans="1:6">
      <c r="A186" s="131"/>
      <c r="B186" s="158"/>
      <c r="C186" s="12"/>
      <c r="D186" s="12"/>
      <c r="E186" s="425"/>
      <c r="F186" s="439"/>
    </row>
    <row r="187" spans="1:6">
      <c r="A187" s="131"/>
      <c r="B187" s="158"/>
      <c r="C187" s="12"/>
      <c r="D187" s="12"/>
      <c r="E187" s="425"/>
      <c r="F187" s="439"/>
    </row>
    <row r="188" spans="1:6">
      <c r="A188" s="131"/>
      <c r="B188" s="158"/>
      <c r="C188" s="12"/>
      <c r="D188" s="12"/>
      <c r="E188" s="425"/>
      <c r="F188" s="439"/>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1"/>
      <c r="C192" s="12"/>
      <c r="D192" s="170"/>
      <c r="E192" s="425"/>
      <c r="F192" s="407"/>
    </row>
    <row r="193" spans="1:6" ht="13" thickBot="1">
      <c r="A193" s="126"/>
      <c r="B193" s="127"/>
      <c r="C193" s="128"/>
      <c r="D193" s="128" t="s">
        <v>773</v>
      </c>
      <c r="E193" s="427"/>
      <c r="F193" s="428">
        <f>SUM(F155:F192)</f>
        <v>0</v>
      </c>
    </row>
    <row r="194" spans="1:6">
      <c r="A194" s="129"/>
      <c r="B194" s="116"/>
      <c r="C194" s="117"/>
      <c r="D194" s="117"/>
      <c r="E194" s="429"/>
      <c r="F194" s="429"/>
    </row>
    <row r="195" spans="1:6">
      <c r="A195" s="160"/>
      <c r="B195" s="115"/>
      <c r="C195" s="171"/>
      <c r="D195" s="171"/>
      <c r="E195" s="443"/>
      <c r="F195" s="443"/>
    </row>
    <row r="196" spans="1:6">
      <c r="A196" s="542" t="s">
        <v>324</v>
      </c>
      <c r="B196" s="543"/>
      <c r="C196" s="543"/>
      <c r="D196" s="543"/>
      <c r="E196" s="543"/>
      <c r="F196" s="543"/>
    </row>
    <row r="197" spans="1:6">
      <c r="A197" s="542" t="s">
        <v>323</v>
      </c>
      <c r="B197" s="543"/>
      <c r="C197" s="543"/>
      <c r="D197" s="543"/>
      <c r="E197" s="543"/>
      <c r="F197" s="543"/>
    </row>
    <row r="198" spans="1:6">
      <c r="A198" s="115" t="s">
        <v>1147</v>
      </c>
      <c r="B198" s="116"/>
      <c r="C198" s="117"/>
      <c r="D198" s="117"/>
    </row>
    <row r="199" spans="1:6">
      <c r="A199" s="115"/>
      <c r="B199" s="116"/>
      <c r="C199" s="117"/>
      <c r="D199" s="117"/>
    </row>
    <row r="200" spans="1:6">
      <c r="A200" s="115" t="s">
        <v>1146</v>
      </c>
      <c r="B200" s="116"/>
      <c r="C200" s="117"/>
      <c r="D200" s="117"/>
    </row>
    <row r="201" spans="1:6" ht="13" thickBot="1">
      <c r="A201" s="160"/>
      <c r="B201" s="116"/>
      <c r="C201" s="117"/>
      <c r="D201" s="117"/>
      <c r="E201" s="413"/>
      <c r="F201" s="413"/>
    </row>
    <row r="202" spans="1:6">
      <c r="A202" s="156" t="s">
        <v>320</v>
      </c>
      <c r="B202" s="119" t="s">
        <v>161</v>
      </c>
      <c r="C202" s="119" t="s">
        <v>319</v>
      </c>
      <c r="D202" s="119" t="s">
        <v>318</v>
      </c>
      <c r="E202" s="422" t="s">
        <v>317</v>
      </c>
      <c r="F202" s="423" t="s">
        <v>316</v>
      </c>
    </row>
    <row r="203" spans="1:6">
      <c r="A203" s="139"/>
      <c r="B203" s="16"/>
      <c r="C203" s="16"/>
      <c r="D203" s="16"/>
      <c r="E203" s="430"/>
      <c r="F203" s="431"/>
    </row>
    <row r="204" spans="1:6" ht="30.5">
      <c r="A204" s="131"/>
      <c r="B204" s="124" t="s">
        <v>800</v>
      </c>
      <c r="C204" s="12"/>
      <c r="D204" s="12"/>
      <c r="E204" s="436"/>
      <c r="F204" s="426"/>
    </row>
    <row r="205" spans="1:6">
      <c r="A205" s="131"/>
      <c r="B205" s="11"/>
      <c r="C205" s="12"/>
      <c r="D205" s="12"/>
      <c r="E205" s="436"/>
      <c r="F205" s="426"/>
    </row>
    <row r="206" spans="1:6">
      <c r="A206" s="131" t="s">
        <v>977</v>
      </c>
      <c r="B206" s="158" t="s">
        <v>979</v>
      </c>
      <c r="C206" s="12" t="s">
        <v>332</v>
      </c>
      <c r="D206" s="12">
        <v>1</v>
      </c>
      <c r="E206" s="425"/>
      <c r="F206" s="426">
        <f t="shared" ref="F206:F234" si="4">D206*E206</f>
        <v>0</v>
      </c>
    </row>
    <row r="207" spans="1:6">
      <c r="A207" s="131" t="s">
        <v>976</v>
      </c>
      <c r="B207" s="158" t="s">
        <v>1149</v>
      </c>
      <c r="C207" s="12" t="s">
        <v>332</v>
      </c>
      <c r="D207" s="12">
        <v>3</v>
      </c>
      <c r="E207" s="425"/>
      <c r="F207" s="426">
        <f t="shared" si="4"/>
        <v>0</v>
      </c>
    </row>
    <row r="208" spans="1:6">
      <c r="A208" s="139"/>
      <c r="B208" s="16"/>
      <c r="C208" s="16"/>
      <c r="D208" s="16"/>
      <c r="E208" s="430"/>
      <c r="F208" s="426">
        <f t="shared" si="4"/>
        <v>0</v>
      </c>
    </row>
    <row r="209" spans="1:6">
      <c r="A209" s="131"/>
      <c r="B209" s="135" t="s">
        <v>653</v>
      </c>
      <c r="C209" s="12"/>
      <c r="D209" s="12"/>
      <c r="E209" s="436"/>
      <c r="F209" s="426">
        <f t="shared" si="4"/>
        <v>0</v>
      </c>
    </row>
    <row r="210" spans="1:6">
      <c r="A210" s="131"/>
      <c r="B210" s="11"/>
      <c r="C210" s="12"/>
      <c r="D210" s="12"/>
      <c r="E210" s="425"/>
      <c r="F210" s="426">
        <f t="shared" si="4"/>
        <v>0</v>
      </c>
    </row>
    <row r="211" spans="1:6" ht="30.5">
      <c r="A211" s="131"/>
      <c r="B211" s="124" t="s">
        <v>795</v>
      </c>
      <c r="C211" s="12"/>
      <c r="D211" s="12"/>
      <c r="E211" s="425"/>
      <c r="F211" s="426">
        <f t="shared" si="4"/>
        <v>0</v>
      </c>
    </row>
    <row r="212" spans="1:6">
      <c r="A212" s="131"/>
      <c r="B212" s="13"/>
      <c r="C212" s="12"/>
      <c r="D212" s="12"/>
      <c r="E212" s="425"/>
      <c r="F212" s="426">
        <f t="shared" si="4"/>
        <v>0</v>
      </c>
    </row>
    <row r="213" spans="1:6">
      <c r="A213" s="131" t="s">
        <v>650</v>
      </c>
      <c r="B213" s="121" t="s">
        <v>646</v>
      </c>
      <c r="C213" s="17" t="s">
        <v>332</v>
      </c>
      <c r="D213" s="9">
        <v>2</v>
      </c>
      <c r="E213" s="425"/>
      <c r="F213" s="426">
        <f t="shared" si="4"/>
        <v>0</v>
      </c>
    </row>
    <row r="214" spans="1:6">
      <c r="A214" s="131" t="s">
        <v>648</v>
      </c>
      <c r="B214" s="13" t="s">
        <v>642</v>
      </c>
      <c r="C214" s="12" t="s">
        <v>332</v>
      </c>
      <c r="D214" s="12">
        <v>1</v>
      </c>
      <c r="E214" s="425"/>
      <c r="F214" s="426">
        <f t="shared" si="4"/>
        <v>0</v>
      </c>
    </row>
    <row r="215" spans="1:6">
      <c r="A215" s="139"/>
      <c r="B215" s="16"/>
      <c r="C215" s="16"/>
      <c r="D215" s="16"/>
      <c r="E215" s="430"/>
      <c r="F215" s="426">
        <f t="shared" si="4"/>
        <v>0</v>
      </c>
    </row>
    <row r="216" spans="1:6" ht="21">
      <c r="A216" s="131"/>
      <c r="B216" s="134" t="s">
        <v>622</v>
      </c>
      <c r="C216" s="12"/>
      <c r="D216" s="170"/>
      <c r="E216" s="425"/>
      <c r="F216" s="426">
        <f t="shared" si="4"/>
        <v>0</v>
      </c>
    </row>
    <row r="217" spans="1:6">
      <c r="A217" s="131"/>
      <c r="B217" s="13"/>
      <c r="C217" s="12"/>
      <c r="D217" s="170"/>
      <c r="E217" s="425"/>
      <c r="F217" s="426">
        <f t="shared" si="4"/>
        <v>0</v>
      </c>
    </row>
    <row r="218" spans="1:6" ht="30">
      <c r="A218" s="131"/>
      <c r="B218" s="11" t="s">
        <v>1074</v>
      </c>
      <c r="C218" s="12"/>
      <c r="D218" s="170"/>
      <c r="E218" s="425"/>
      <c r="F218" s="426">
        <f t="shared" si="4"/>
        <v>0</v>
      </c>
    </row>
    <row r="219" spans="1:6">
      <c r="A219" s="131"/>
      <c r="B219" s="13"/>
      <c r="C219" s="12"/>
      <c r="D219" s="170"/>
      <c r="E219" s="425"/>
      <c r="F219" s="426">
        <f t="shared" si="4"/>
        <v>0</v>
      </c>
    </row>
    <row r="220" spans="1:6">
      <c r="A220" s="131" t="s">
        <v>792</v>
      </c>
      <c r="B220" s="13" t="s">
        <v>518</v>
      </c>
      <c r="C220" s="12" t="s">
        <v>332</v>
      </c>
      <c r="D220" s="170">
        <v>1</v>
      </c>
      <c r="E220" s="425"/>
      <c r="F220" s="426">
        <f t="shared" si="4"/>
        <v>0</v>
      </c>
    </row>
    <row r="221" spans="1:6">
      <c r="A221" s="131"/>
      <c r="B221" s="13"/>
      <c r="C221" s="12"/>
      <c r="D221" s="170"/>
      <c r="E221" s="425"/>
      <c r="F221" s="426">
        <f t="shared" si="4"/>
        <v>0</v>
      </c>
    </row>
    <row r="222" spans="1:6">
      <c r="A222" s="131"/>
      <c r="B222" s="135" t="s">
        <v>791</v>
      </c>
      <c r="C222" s="12"/>
      <c r="D222" s="170"/>
      <c r="E222" s="425"/>
      <c r="F222" s="426">
        <f t="shared" si="4"/>
        <v>0</v>
      </c>
    </row>
    <row r="223" spans="1:6">
      <c r="A223" s="131"/>
      <c r="B223" s="13"/>
      <c r="C223" s="12"/>
      <c r="D223" s="170"/>
      <c r="E223" s="425"/>
      <c r="F223" s="426">
        <f t="shared" si="4"/>
        <v>0</v>
      </c>
    </row>
    <row r="224" spans="1:6" ht="20">
      <c r="A224" s="131"/>
      <c r="B224" s="11" t="s">
        <v>790</v>
      </c>
      <c r="C224" s="12"/>
      <c r="D224" s="170"/>
      <c r="E224" s="425"/>
      <c r="F224" s="426">
        <f t="shared" si="4"/>
        <v>0</v>
      </c>
    </row>
    <row r="225" spans="1:6">
      <c r="A225" s="139"/>
      <c r="B225" s="16"/>
      <c r="C225" s="16"/>
      <c r="D225" s="16"/>
      <c r="E225" s="430"/>
      <c r="F225" s="426">
        <f t="shared" si="4"/>
        <v>0</v>
      </c>
    </row>
    <row r="226" spans="1:6">
      <c r="A226" s="131" t="s">
        <v>789</v>
      </c>
      <c r="B226" s="13" t="s">
        <v>788</v>
      </c>
      <c r="C226" s="12" t="s">
        <v>332</v>
      </c>
      <c r="D226" s="170">
        <v>1</v>
      </c>
      <c r="E226" s="425"/>
      <c r="F226" s="426">
        <f t="shared" si="4"/>
        <v>0</v>
      </c>
    </row>
    <row r="227" spans="1:6">
      <c r="A227" s="131"/>
      <c r="B227" s="13"/>
      <c r="C227" s="12"/>
      <c r="D227" s="170"/>
      <c r="E227" s="425"/>
      <c r="F227" s="426">
        <f t="shared" si="4"/>
        <v>0</v>
      </c>
    </row>
    <row r="228" spans="1:6" ht="30">
      <c r="A228" s="131"/>
      <c r="B228" s="11" t="s">
        <v>1073</v>
      </c>
      <c r="C228" s="12"/>
      <c r="D228" s="170"/>
      <c r="E228" s="425"/>
      <c r="F228" s="426">
        <f t="shared" si="4"/>
        <v>0</v>
      </c>
    </row>
    <row r="229" spans="1:6">
      <c r="A229" s="131"/>
      <c r="B229" s="16"/>
      <c r="C229" s="12"/>
      <c r="D229" s="170"/>
      <c r="E229" s="425"/>
      <c r="F229" s="426">
        <f t="shared" si="4"/>
        <v>0</v>
      </c>
    </row>
    <row r="230" spans="1:6">
      <c r="A230" s="131" t="s">
        <v>786</v>
      </c>
      <c r="B230" s="13" t="s">
        <v>518</v>
      </c>
      <c r="C230" s="12" t="s">
        <v>332</v>
      </c>
      <c r="D230" s="170">
        <v>1</v>
      </c>
      <c r="E230" s="425"/>
      <c r="F230" s="426">
        <f t="shared" si="4"/>
        <v>0</v>
      </c>
    </row>
    <row r="231" spans="1:6">
      <c r="A231" s="139"/>
      <c r="B231" s="16"/>
      <c r="C231" s="16"/>
      <c r="D231" s="16"/>
      <c r="E231" s="430"/>
      <c r="F231" s="426">
        <f t="shared" si="4"/>
        <v>0</v>
      </c>
    </row>
    <row r="232" spans="1:6">
      <c r="A232" s="131"/>
      <c r="B232" s="134" t="s">
        <v>575</v>
      </c>
      <c r="C232" s="12"/>
      <c r="D232" s="170"/>
      <c r="E232" s="425"/>
      <c r="F232" s="426">
        <f t="shared" si="4"/>
        <v>0</v>
      </c>
    </row>
    <row r="233" spans="1:6">
      <c r="A233" s="131"/>
      <c r="B233" s="13"/>
      <c r="C233" s="12"/>
      <c r="D233" s="170"/>
      <c r="E233" s="425"/>
      <c r="F233" s="426">
        <f t="shared" si="4"/>
        <v>0</v>
      </c>
    </row>
    <row r="234" spans="1:6" ht="20">
      <c r="A234" s="131" t="s">
        <v>785</v>
      </c>
      <c r="B234" s="172" t="s">
        <v>574</v>
      </c>
      <c r="C234" s="12" t="s">
        <v>496</v>
      </c>
      <c r="D234" s="170">
        <v>40</v>
      </c>
      <c r="E234" s="425"/>
      <c r="F234" s="426">
        <f t="shared" si="4"/>
        <v>0</v>
      </c>
    </row>
    <row r="235" spans="1:6">
      <c r="A235" s="131"/>
      <c r="B235" s="13"/>
      <c r="C235" s="13"/>
      <c r="D235" s="170"/>
      <c r="E235" s="425"/>
      <c r="F235" s="407"/>
    </row>
    <row r="236" spans="1:6">
      <c r="A236" s="131"/>
      <c r="B236" s="13"/>
      <c r="C236" s="13"/>
      <c r="D236" s="170"/>
      <c r="E236" s="425"/>
      <c r="F236" s="407"/>
    </row>
    <row r="237" spans="1:6">
      <c r="A237" s="131"/>
      <c r="B237" s="13"/>
      <c r="C237" s="12"/>
      <c r="D237" s="12"/>
      <c r="E237" s="425"/>
      <c r="F237" s="426"/>
    </row>
    <row r="238" spans="1:6" ht="13" thickBot="1">
      <c r="A238" s="126"/>
      <c r="B238" s="127"/>
      <c r="C238" s="128"/>
      <c r="D238" s="128" t="s">
        <v>773</v>
      </c>
      <c r="E238" s="427"/>
      <c r="F238" s="428">
        <f>SUM(F203:F237)</f>
        <v>0</v>
      </c>
    </row>
    <row r="239" spans="1:6">
      <c r="A239" s="129"/>
      <c r="B239" s="116"/>
      <c r="C239" s="117"/>
      <c r="D239" s="117"/>
      <c r="E239" s="429"/>
      <c r="F239" s="429"/>
    </row>
    <row r="240" spans="1:6">
      <c r="A240" s="129"/>
      <c r="B240" s="116"/>
      <c r="C240" s="117"/>
      <c r="D240" s="117"/>
      <c r="E240" s="429"/>
      <c r="F240" s="429"/>
    </row>
    <row r="241" spans="1:6">
      <c r="A241" s="542" t="s">
        <v>324</v>
      </c>
      <c r="B241" s="543"/>
      <c r="C241" s="543"/>
      <c r="D241" s="543"/>
      <c r="E241" s="543"/>
      <c r="F241" s="543"/>
    </row>
    <row r="242" spans="1:6">
      <c r="A242" s="542" t="s">
        <v>323</v>
      </c>
      <c r="B242" s="543"/>
      <c r="C242" s="543"/>
      <c r="D242" s="543"/>
      <c r="E242" s="543"/>
      <c r="F242" s="543"/>
    </row>
    <row r="243" spans="1:6">
      <c r="A243" s="115" t="s">
        <v>1147</v>
      </c>
      <c r="B243" s="116"/>
      <c r="C243" s="117"/>
      <c r="D243" s="117"/>
    </row>
    <row r="244" spans="1:6">
      <c r="A244" s="115"/>
      <c r="B244" s="116"/>
      <c r="C244" s="117"/>
      <c r="D244" s="117"/>
    </row>
    <row r="245" spans="1:6">
      <c r="A245" s="115" t="s">
        <v>1146</v>
      </c>
      <c r="B245" s="116"/>
      <c r="C245" s="117"/>
      <c r="D245" s="117"/>
    </row>
    <row r="246" spans="1:6" ht="13" thickBot="1">
      <c r="A246" s="160"/>
      <c r="B246" s="116"/>
      <c r="C246" s="117"/>
      <c r="D246" s="117"/>
      <c r="E246" s="413"/>
      <c r="F246" s="413"/>
    </row>
    <row r="247" spans="1:6">
      <c r="A247" s="156" t="s">
        <v>320</v>
      </c>
      <c r="B247" s="119" t="s">
        <v>161</v>
      </c>
      <c r="C247" s="119" t="s">
        <v>319</v>
      </c>
      <c r="D247" s="119" t="s">
        <v>318</v>
      </c>
      <c r="E247" s="422" t="s">
        <v>317</v>
      </c>
      <c r="F247" s="423" t="s">
        <v>316</v>
      </c>
    </row>
    <row r="248" spans="1:6">
      <c r="A248" s="139"/>
      <c r="B248" s="16"/>
      <c r="C248" s="16"/>
      <c r="D248" s="16"/>
      <c r="E248" s="430"/>
      <c r="F248" s="431"/>
    </row>
    <row r="249" spans="1:6">
      <c r="A249" s="131"/>
      <c r="B249" s="134" t="s">
        <v>784</v>
      </c>
      <c r="C249" s="13"/>
      <c r="D249" s="170"/>
      <c r="E249" s="425"/>
      <c r="F249" s="407"/>
    </row>
    <row r="250" spans="1:6">
      <c r="A250" s="131"/>
      <c r="B250" s="134"/>
      <c r="C250" s="13"/>
      <c r="D250" s="170"/>
      <c r="E250" s="425"/>
      <c r="F250" s="407"/>
    </row>
    <row r="251" spans="1:6" ht="20">
      <c r="A251" s="131"/>
      <c r="B251" s="11" t="s">
        <v>1148</v>
      </c>
      <c r="C251" s="13"/>
      <c r="D251" s="170"/>
      <c r="E251" s="425"/>
      <c r="F251" s="407"/>
    </row>
    <row r="252" spans="1:6">
      <c r="A252" s="131"/>
      <c r="B252" s="13"/>
      <c r="C252" s="13"/>
      <c r="D252" s="170"/>
      <c r="E252" s="425"/>
      <c r="F252" s="407"/>
    </row>
    <row r="253" spans="1:6">
      <c r="A253" s="131" t="s">
        <v>782</v>
      </c>
      <c r="B253" s="158" t="s">
        <v>781</v>
      </c>
      <c r="C253" s="12" t="s">
        <v>332</v>
      </c>
      <c r="D253" s="12">
        <v>1</v>
      </c>
      <c r="E253" s="425"/>
      <c r="F253" s="426">
        <f t="shared" ref="F253:F261" si="5">D253*E253</f>
        <v>0</v>
      </c>
    </row>
    <row r="254" spans="1:6">
      <c r="A254" s="139"/>
      <c r="B254" s="16"/>
      <c r="C254" s="16"/>
      <c r="D254" s="16"/>
      <c r="E254" s="430"/>
      <c r="F254" s="426">
        <f t="shared" si="5"/>
        <v>0</v>
      </c>
    </row>
    <row r="255" spans="1:6">
      <c r="A255" s="131"/>
      <c r="B255" s="134" t="s">
        <v>780</v>
      </c>
      <c r="C255" s="12"/>
      <c r="D255" s="12"/>
      <c r="E255" s="436"/>
      <c r="F255" s="426">
        <f t="shared" si="5"/>
        <v>0</v>
      </c>
    </row>
    <row r="256" spans="1:6">
      <c r="A256" s="131"/>
      <c r="B256" s="134"/>
      <c r="C256" s="12"/>
      <c r="D256" s="12"/>
      <c r="E256" s="436"/>
      <c r="F256" s="426">
        <f t="shared" si="5"/>
        <v>0</v>
      </c>
    </row>
    <row r="257" spans="1:6" ht="80">
      <c r="A257" s="131" t="s">
        <v>779</v>
      </c>
      <c r="B257" s="166" t="s">
        <v>1435</v>
      </c>
      <c r="C257" s="12" t="s">
        <v>336</v>
      </c>
      <c r="D257" s="12">
        <v>1</v>
      </c>
      <c r="E257" s="425"/>
      <c r="F257" s="426">
        <f t="shared" si="5"/>
        <v>0</v>
      </c>
    </row>
    <row r="258" spans="1:6">
      <c r="A258" s="131"/>
      <c r="B258" s="134"/>
      <c r="C258" s="12"/>
      <c r="D258" s="12"/>
      <c r="E258" s="436"/>
      <c r="F258" s="426">
        <f t="shared" si="5"/>
        <v>0</v>
      </c>
    </row>
    <row r="259" spans="1:6" ht="40">
      <c r="A259" s="131" t="s">
        <v>777</v>
      </c>
      <c r="B259" s="13" t="s">
        <v>776</v>
      </c>
      <c r="C259" s="12" t="s">
        <v>336</v>
      </c>
      <c r="D259" s="12">
        <v>1</v>
      </c>
      <c r="E259" s="425"/>
      <c r="F259" s="426">
        <f t="shared" si="5"/>
        <v>0</v>
      </c>
    </row>
    <row r="260" spans="1:6">
      <c r="A260" s="131"/>
      <c r="B260" s="166"/>
      <c r="C260" s="12"/>
      <c r="D260" s="12"/>
      <c r="E260" s="425"/>
      <c r="F260" s="426">
        <f t="shared" si="5"/>
        <v>0</v>
      </c>
    </row>
    <row r="261" spans="1:6" ht="30">
      <c r="A261" s="131" t="s">
        <v>775</v>
      </c>
      <c r="B261" s="166" t="s">
        <v>774</v>
      </c>
      <c r="C261" s="12" t="s">
        <v>336</v>
      </c>
      <c r="D261" s="12">
        <v>1</v>
      </c>
      <c r="E261" s="425"/>
      <c r="F261" s="426">
        <f t="shared" si="5"/>
        <v>0</v>
      </c>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
      <c r="C279" s="12"/>
      <c r="D279" s="12"/>
      <c r="E279" s="425"/>
      <c r="F279" s="426"/>
    </row>
    <row r="280" spans="1:6" ht="13" thickBot="1">
      <c r="A280" s="126"/>
      <c r="B280" s="127"/>
      <c r="C280" s="128"/>
      <c r="D280" s="128" t="s">
        <v>773</v>
      </c>
      <c r="E280" s="427"/>
      <c r="F280" s="428">
        <f>SUM(F248:F279)</f>
        <v>0</v>
      </c>
    </row>
    <row r="281" spans="1:6">
      <c r="A281" s="129"/>
      <c r="B281" s="116"/>
      <c r="C281" s="117"/>
      <c r="D281" s="117"/>
      <c r="E281" s="429"/>
      <c r="F281" s="429"/>
    </row>
    <row r="282" spans="1:6">
      <c r="A282" s="129"/>
      <c r="B282" s="116"/>
      <c r="C282" s="117"/>
      <c r="D282" s="117"/>
      <c r="E282" s="429"/>
      <c r="F282" s="429"/>
    </row>
    <row r="283" spans="1:6">
      <c r="A283" s="542" t="s">
        <v>324</v>
      </c>
      <c r="B283" s="543"/>
      <c r="C283" s="543"/>
      <c r="D283" s="543"/>
      <c r="E283" s="543"/>
      <c r="F283" s="543"/>
    </row>
    <row r="284" spans="1:6">
      <c r="A284" s="542" t="s">
        <v>323</v>
      </c>
      <c r="B284" s="543"/>
      <c r="C284" s="543"/>
      <c r="D284" s="543"/>
      <c r="E284" s="543"/>
      <c r="F284" s="543"/>
    </row>
    <row r="285" spans="1:6">
      <c r="A285" s="115" t="s">
        <v>1147</v>
      </c>
      <c r="B285" s="116"/>
      <c r="C285" s="117"/>
      <c r="D285" s="117"/>
    </row>
    <row r="286" spans="1:6">
      <c r="A286" s="115"/>
      <c r="B286" s="116"/>
      <c r="C286" s="117"/>
      <c r="D286" s="117"/>
    </row>
    <row r="287" spans="1:6">
      <c r="A287" s="115" t="s">
        <v>1146</v>
      </c>
      <c r="B287" s="116"/>
      <c r="C287" s="117"/>
      <c r="D287" s="117"/>
    </row>
    <row r="288" spans="1:6" ht="13" thickBot="1">
      <c r="A288" s="160"/>
      <c r="B288" s="116"/>
      <c r="C288" s="117"/>
      <c r="D288" s="117"/>
      <c r="E288" s="413"/>
      <c r="F288" s="413"/>
    </row>
    <row r="289" spans="1:6">
      <c r="A289" s="156" t="s">
        <v>320</v>
      </c>
      <c r="B289" s="119" t="s">
        <v>161</v>
      </c>
      <c r="C289" s="119" t="s">
        <v>319</v>
      </c>
      <c r="D289" s="119" t="s">
        <v>318</v>
      </c>
      <c r="E289" s="422" t="s">
        <v>317</v>
      </c>
      <c r="F289" s="423" t="s">
        <v>316</v>
      </c>
    </row>
    <row r="290" spans="1:6">
      <c r="A290" s="139"/>
      <c r="B290" s="16"/>
      <c r="C290" s="16"/>
      <c r="D290" s="16"/>
      <c r="E290" s="430"/>
      <c r="F290" s="431"/>
    </row>
    <row r="291" spans="1:6">
      <c r="A291" s="131"/>
      <c r="B291" s="148" t="s">
        <v>315</v>
      </c>
      <c r="C291" s="12"/>
      <c r="D291" s="12"/>
      <c r="E291" s="436"/>
      <c r="F291" s="426"/>
    </row>
    <row r="292" spans="1:6">
      <c r="A292" s="162"/>
      <c r="B292" s="163"/>
      <c r="C292" s="12"/>
      <c r="D292" s="12"/>
      <c r="E292" s="436"/>
      <c r="F292" s="426"/>
    </row>
    <row r="293" spans="1:6">
      <c r="A293" s="131"/>
      <c r="B293" s="13" t="s">
        <v>770</v>
      </c>
      <c r="C293" s="12"/>
      <c r="D293" s="12"/>
      <c r="E293" s="436"/>
      <c r="F293" s="426">
        <f>F48</f>
        <v>0</v>
      </c>
    </row>
    <row r="294" spans="1:6">
      <c r="A294" s="139"/>
      <c r="B294" s="16"/>
      <c r="C294" s="16"/>
      <c r="D294" s="16"/>
      <c r="E294" s="430"/>
      <c r="F294" s="431"/>
    </row>
    <row r="295" spans="1:6">
      <c r="A295" s="131"/>
      <c r="B295" s="13" t="s">
        <v>769</v>
      </c>
      <c r="C295" s="12"/>
      <c r="D295" s="12"/>
      <c r="E295" s="436"/>
      <c r="F295" s="426">
        <f>F96</f>
        <v>0</v>
      </c>
    </row>
    <row r="296" spans="1:6">
      <c r="A296" s="131"/>
      <c r="B296" s="13"/>
      <c r="C296" s="12"/>
      <c r="D296" s="12"/>
      <c r="E296" s="436"/>
      <c r="F296" s="426"/>
    </row>
    <row r="297" spans="1:6">
      <c r="A297" s="131"/>
      <c r="B297" s="13" t="s">
        <v>768</v>
      </c>
      <c r="C297" s="12"/>
      <c r="D297" s="12"/>
      <c r="E297" s="436"/>
      <c r="F297" s="426">
        <f>F145</f>
        <v>0</v>
      </c>
    </row>
    <row r="298" spans="1:6">
      <c r="A298" s="131"/>
      <c r="B298" s="13"/>
      <c r="C298" s="12"/>
      <c r="D298" s="12"/>
      <c r="E298" s="436"/>
      <c r="F298" s="426"/>
    </row>
    <row r="299" spans="1:6">
      <c r="A299" s="131"/>
      <c r="B299" s="13" t="s">
        <v>767</v>
      </c>
      <c r="C299" s="12"/>
      <c r="D299" s="12"/>
      <c r="E299" s="436"/>
      <c r="F299" s="426">
        <f>F193</f>
        <v>0</v>
      </c>
    </row>
    <row r="300" spans="1:6">
      <c r="A300" s="131"/>
      <c r="B300" s="135"/>
      <c r="C300" s="12"/>
      <c r="D300" s="12"/>
      <c r="E300" s="436"/>
      <c r="F300" s="426"/>
    </row>
    <row r="301" spans="1:6">
      <c r="A301" s="131"/>
      <c r="B301" s="13" t="s">
        <v>766</v>
      </c>
      <c r="C301" s="12"/>
      <c r="D301" s="12"/>
      <c r="E301" s="436"/>
      <c r="F301" s="426">
        <f>F238</f>
        <v>0</v>
      </c>
    </row>
    <row r="302" spans="1:6">
      <c r="A302" s="131"/>
      <c r="B302" s="11"/>
      <c r="C302" s="12"/>
      <c r="D302" s="12"/>
      <c r="E302" s="436"/>
      <c r="F302" s="426"/>
    </row>
    <row r="303" spans="1:6">
      <c r="A303" s="131"/>
      <c r="B303" s="13" t="s">
        <v>765</v>
      </c>
      <c r="C303" s="12"/>
      <c r="D303" s="12"/>
      <c r="E303" s="436"/>
      <c r="F303" s="426">
        <f>F280</f>
        <v>0</v>
      </c>
    </row>
    <row r="304" spans="1:6">
      <c r="A304" s="131"/>
      <c r="B304" s="13"/>
      <c r="C304" s="12"/>
      <c r="D304" s="12"/>
      <c r="E304" s="436"/>
      <c r="F304" s="426"/>
    </row>
    <row r="305" spans="1:6">
      <c r="A305" s="131"/>
      <c r="B305" s="13"/>
      <c r="C305" s="12"/>
      <c r="D305" s="12"/>
      <c r="E305" s="436"/>
      <c r="F305" s="426"/>
    </row>
    <row r="306" spans="1:6">
      <c r="A306" s="131"/>
      <c r="B306" s="11"/>
      <c r="C306" s="12"/>
      <c r="D306" s="12"/>
      <c r="E306" s="436"/>
      <c r="F306" s="426"/>
    </row>
    <row r="307" spans="1:6">
      <c r="A307" s="131"/>
      <c r="B307" s="13"/>
      <c r="C307" s="12"/>
      <c r="D307" s="12"/>
      <c r="E307" s="436"/>
      <c r="F307" s="426"/>
    </row>
    <row r="308" spans="1:6">
      <c r="A308" s="131"/>
      <c r="B308" s="13"/>
      <c r="C308" s="12"/>
      <c r="D308" s="12"/>
      <c r="E308" s="436"/>
      <c r="F308" s="426"/>
    </row>
    <row r="309" spans="1:6">
      <c r="A309" s="131"/>
      <c r="B309" s="13"/>
      <c r="C309" s="12"/>
      <c r="D309" s="12"/>
      <c r="E309" s="436"/>
      <c r="F309" s="426"/>
    </row>
    <row r="310" spans="1:6">
      <c r="A310" s="131"/>
      <c r="B310" s="135"/>
      <c r="C310" s="12"/>
      <c r="D310" s="12"/>
      <c r="E310" s="436"/>
      <c r="F310" s="426"/>
    </row>
    <row r="311" spans="1:6">
      <c r="A311" s="131"/>
      <c r="B311" s="13"/>
      <c r="C311" s="12"/>
      <c r="D311" s="12"/>
      <c r="E311" s="436"/>
      <c r="F311" s="426"/>
    </row>
    <row r="312" spans="1:6">
      <c r="A312" s="131"/>
      <c r="B312" s="11"/>
      <c r="C312" s="12"/>
      <c r="D312" s="12"/>
      <c r="E312" s="436"/>
      <c r="F312" s="426"/>
    </row>
    <row r="313" spans="1:6">
      <c r="A313" s="131"/>
      <c r="B313" s="13"/>
      <c r="C313" s="12"/>
      <c r="D313" s="12"/>
      <c r="E313" s="436"/>
      <c r="F313" s="426"/>
    </row>
    <row r="314" spans="1:6">
      <c r="A314" s="131"/>
      <c r="B314" s="13"/>
      <c r="C314" s="12"/>
      <c r="D314" s="12"/>
      <c r="E314" s="436"/>
      <c r="F314" s="426"/>
    </row>
    <row r="315" spans="1:6">
      <c r="A315" s="131"/>
      <c r="B315" s="13"/>
      <c r="C315" s="12"/>
      <c r="D315" s="12"/>
      <c r="E315" s="436"/>
      <c r="F315" s="426"/>
    </row>
    <row r="316" spans="1:6">
      <c r="A316" s="162"/>
      <c r="B316" s="163"/>
      <c r="C316" s="12"/>
      <c r="D316" s="12"/>
      <c r="E316" s="436"/>
      <c r="F316" s="426"/>
    </row>
    <row r="317" spans="1:6">
      <c r="A317" s="162"/>
      <c r="B317" s="163"/>
      <c r="C317" s="12"/>
      <c r="D317" s="12"/>
      <c r="E317" s="436"/>
      <c r="F317" s="426"/>
    </row>
    <row r="318" spans="1:6">
      <c r="A318" s="164"/>
      <c r="B318" s="166"/>
      <c r="C318" s="12"/>
      <c r="D318" s="12"/>
      <c r="E318" s="436"/>
      <c r="F318" s="426"/>
    </row>
    <row r="319" spans="1:6">
      <c r="A319" s="164"/>
      <c r="B319" s="166"/>
      <c r="C319" s="12"/>
      <c r="D319" s="12"/>
      <c r="E319" s="436"/>
      <c r="F319" s="426"/>
    </row>
    <row r="320" spans="1:6">
      <c r="A320" s="164"/>
      <c r="B320" s="166"/>
      <c r="C320" s="12"/>
      <c r="D320" s="12"/>
      <c r="E320" s="436"/>
      <c r="F320" s="426"/>
    </row>
    <row r="321" spans="1:6">
      <c r="A321" s="164"/>
      <c r="B321" s="166"/>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73"/>
      <c r="C330" s="12"/>
      <c r="D330" s="12"/>
      <c r="E330" s="436"/>
      <c r="F330" s="426"/>
    </row>
    <row r="331" spans="1:6">
      <c r="A331" s="131"/>
      <c r="B331" s="134"/>
      <c r="C331" s="12"/>
      <c r="D331" s="12"/>
      <c r="E331" s="436"/>
      <c r="F331" s="426"/>
    </row>
    <row r="332" spans="1:6">
      <c r="A332" s="131"/>
      <c r="B332" s="158"/>
      <c r="C332" s="12"/>
      <c r="D332" s="12"/>
      <c r="E332" s="436"/>
      <c r="F332" s="426"/>
    </row>
    <row r="333" spans="1:6">
      <c r="A333" s="131"/>
      <c r="B333" s="158"/>
      <c r="C333" s="12"/>
      <c r="D333" s="12"/>
      <c r="E333" s="436"/>
      <c r="F333" s="426"/>
    </row>
    <row r="334" spans="1:6">
      <c r="A334" s="131"/>
      <c r="B334" s="158"/>
      <c r="C334" s="12"/>
      <c r="D334" s="12"/>
      <c r="E334" s="436"/>
      <c r="F334" s="426"/>
    </row>
    <row r="335" spans="1:6">
      <c r="A335" s="174"/>
      <c r="B335" s="121"/>
      <c r="C335" s="17"/>
      <c r="D335" s="17"/>
      <c r="E335" s="444"/>
      <c r="F335" s="445"/>
    </row>
    <row r="336" spans="1:6" ht="13" thickBot="1">
      <c r="A336" s="126"/>
      <c r="B336" s="127"/>
      <c r="C336" s="128"/>
      <c r="D336" s="128" t="s">
        <v>547</v>
      </c>
      <c r="E336" s="427"/>
      <c r="F336" s="428">
        <f>SUM(F290:F335)</f>
        <v>0</v>
      </c>
    </row>
  </sheetData>
  <mergeCells count="14">
    <mergeCell ref="A283:F283"/>
    <mergeCell ref="A284:F284"/>
    <mergeCell ref="A148:F148"/>
    <mergeCell ref="A149:F149"/>
    <mergeCell ref="A196:F196"/>
    <mergeCell ref="A197:F197"/>
    <mergeCell ref="A241:F241"/>
    <mergeCell ref="A242:F242"/>
    <mergeCell ref="A100:F100"/>
    <mergeCell ref="A1:F1"/>
    <mergeCell ref="A2:F2"/>
    <mergeCell ref="A51:F51"/>
    <mergeCell ref="A52:F52"/>
    <mergeCell ref="A99:F99"/>
  </mergeCells>
  <pageMargins left="0.75" right="0.75" top="1" bottom="1" header="0.5" footer="0.5"/>
  <pageSetup paperSize="9" scale="99" orientation="portrait"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28"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1152</v>
      </c>
      <c r="B3" s="116"/>
      <c r="C3" s="117"/>
      <c r="D3" s="117"/>
    </row>
    <row r="4" spans="1:6">
      <c r="A4" s="115"/>
      <c r="B4" s="116"/>
      <c r="C4" s="117"/>
      <c r="D4" s="117"/>
    </row>
    <row r="5" spans="1:6">
      <c r="A5" s="115" t="s">
        <v>1151</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1152</v>
      </c>
      <c r="B53" s="116"/>
      <c r="C53" s="117"/>
      <c r="D53" s="117"/>
    </row>
    <row r="54" spans="1:6">
      <c r="A54" s="115"/>
      <c r="B54" s="116"/>
      <c r="C54" s="117"/>
      <c r="D54" s="117"/>
    </row>
    <row r="55" spans="1:6">
      <c r="A55" s="115" t="s">
        <v>1151</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1152</v>
      </c>
      <c r="B100" s="116"/>
      <c r="C100" s="117"/>
      <c r="D100" s="117"/>
    </row>
    <row r="101" spans="1:6">
      <c r="A101" s="115"/>
      <c r="B101" s="116"/>
      <c r="C101" s="117"/>
      <c r="D101" s="117"/>
    </row>
    <row r="102" spans="1:6">
      <c r="A102" s="115" t="s">
        <v>1151</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1152</v>
      </c>
      <c r="B151" s="116"/>
      <c r="C151" s="117"/>
      <c r="D151" s="117"/>
    </row>
    <row r="152" spans="1:6">
      <c r="A152" s="115"/>
      <c r="B152" s="116"/>
      <c r="C152" s="117"/>
      <c r="D152" s="117"/>
    </row>
    <row r="153" spans="1:6">
      <c r="A153" s="115" t="s">
        <v>1151</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646</v>
      </c>
      <c r="C179" s="12" t="s">
        <v>332</v>
      </c>
      <c r="D179" s="12">
        <v>3</v>
      </c>
      <c r="E179" s="425"/>
      <c r="F179" s="426">
        <f t="shared" si="3"/>
        <v>0</v>
      </c>
    </row>
    <row r="180" spans="1:6">
      <c r="A180" s="164" t="s">
        <v>728</v>
      </c>
      <c r="B180" s="166" t="s">
        <v>642</v>
      </c>
      <c r="C180" s="12" t="s">
        <v>332</v>
      </c>
      <c r="D180" s="12">
        <v>4</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21" t="s">
        <v>933</v>
      </c>
      <c r="C186" s="17" t="s">
        <v>332</v>
      </c>
      <c r="D186" s="9">
        <v>2</v>
      </c>
      <c r="E186" s="425"/>
      <c r="F186" s="426">
        <f t="shared" si="3"/>
        <v>0</v>
      </c>
    </row>
    <row r="187" spans="1:6">
      <c r="A187" s="131" t="s">
        <v>694</v>
      </c>
      <c r="B187" s="166" t="s">
        <v>813</v>
      </c>
      <c r="C187" s="12" t="s">
        <v>332</v>
      </c>
      <c r="D187" s="12">
        <v>1</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1021</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1152</v>
      </c>
      <c r="B200" s="116"/>
      <c r="C200" s="117"/>
      <c r="D200" s="117"/>
    </row>
    <row r="201" spans="1:6">
      <c r="A201" s="115"/>
      <c r="B201" s="116"/>
      <c r="C201" s="117"/>
      <c r="D201" s="117"/>
    </row>
    <row r="202" spans="1:6">
      <c r="A202" s="115" t="s">
        <v>1151</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804</v>
      </c>
      <c r="C216" s="12" t="s">
        <v>332</v>
      </c>
      <c r="D216" s="12">
        <v>2</v>
      </c>
      <c r="E216" s="425"/>
      <c r="F216" s="426">
        <f t="shared" si="4"/>
        <v>0</v>
      </c>
    </row>
    <row r="217" spans="1:6">
      <c r="A217" s="131" t="s">
        <v>802</v>
      </c>
      <c r="B217" s="158" t="s">
        <v>1017</v>
      </c>
      <c r="C217" s="12" t="s">
        <v>332</v>
      </c>
      <c r="D217" s="12">
        <v>1</v>
      </c>
      <c r="E217" s="425"/>
      <c r="F217" s="426">
        <f t="shared" si="4"/>
        <v>0</v>
      </c>
    </row>
    <row r="218" spans="1:6">
      <c r="A218" s="131"/>
      <c r="B218" s="158"/>
      <c r="C218" s="12"/>
      <c r="D218" s="12"/>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799</v>
      </c>
      <c r="B222" s="158" t="s">
        <v>1015</v>
      </c>
      <c r="C222" s="12" t="s">
        <v>332</v>
      </c>
      <c r="D222" s="12">
        <v>1</v>
      </c>
      <c r="E222" s="425"/>
      <c r="F222" s="426">
        <f t="shared" si="4"/>
        <v>0</v>
      </c>
    </row>
    <row r="223" spans="1:6">
      <c r="A223" s="131" t="s">
        <v>797</v>
      </c>
      <c r="B223" s="158" t="s">
        <v>1014</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646</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3"/>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3" t="s">
        <v>642</v>
      </c>
      <c r="C234" s="12" t="s">
        <v>332</v>
      </c>
      <c r="D234" s="12">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1152</v>
      </c>
      <c r="B248" s="116"/>
      <c r="C248" s="117"/>
      <c r="D248" s="117"/>
    </row>
    <row r="249" spans="1:6">
      <c r="A249" s="115"/>
      <c r="B249" s="116"/>
      <c r="C249" s="117"/>
      <c r="D249" s="117"/>
    </row>
    <row r="250" spans="1:6">
      <c r="A250" s="115" t="s">
        <v>1151</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1152</v>
      </c>
      <c r="B292" s="116"/>
      <c r="C292" s="117"/>
      <c r="D292" s="117"/>
    </row>
    <row r="293" spans="1:6">
      <c r="A293" s="115"/>
      <c r="B293" s="116"/>
      <c r="C293" s="117"/>
      <c r="D293" s="117"/>
    </row>
    <row r="294" spans="1:6">
      <c r="A294" s="115" t="s">
        <v>1151</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1152</v>
      </c>
      <c r="B333" s="116"/>
      <c r="C333" s="117"/>
      <c r="D333" s="117"/>
    </row>
    <row r="334" spans="1:6">
      <c r="A334" s="115"/>
      <c r="B334" s="116"/>
      <c r="C334" s="117"/>
      <c r="D334" s="117"/>
    </row>
    <row r="335" spans="1:6">
      <c r="A335" s="115" t="s">
        <v>1151</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290:F290"/>
    <mergeCell ref="A291:F291"/>
    <mergeCell ref="A331:F331"/>
    <mergeCell ref="A332:F332"/>
    <mergeCell ref="A149:F149"/>
    <mergeCell ref="A150:F150"/>
    <mergeCell ref="A198:F198"/>
    <mergeCell ref="A199:F199"/>
    <mergeCell ref="A246:F246"/>
    <mergeCell ref="A247:F247"/>
    <mergeCell ref="A99:F99"/>
    <mergeCell ref="A1:F1"/>
    <mergeCell ref="A2:F2"/>
    <mergeCell ref="A51:F51"/>
    <mergeCell ref="A52:F52"/>
    <mergeCell ref="A98:F98"/>
  </mergeCells>
  <pageMargins left="0.75" right="0.75" top="1" bottom="1" header="0.5" footer="0.5"/>
  <pageSetup paperSize="9" scale="99" orientation="portrait"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36"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1154</v>
      </c>
      <c r="B3" s="116"/>
      <c r="C3" s="117"/>
      <c r="D3" s="117"/>
    </row>
    <row r="4" spans="1:6">
      <c r="A4" s="115"/>
      <c r="B4" s="116"/>
      <c r="C4" s="117"/>
      <c r="D4" s="117"/>
    </row>
    <row r="5" spans="1:6">
      <c r="A5" s="115" t="s">
        <v>1153</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1154</v>
      </c>
      <c r="B53" s="116"/>
      <c r="C53" s="117"/>
      <c r="D53" s="117"/>
    </row>
    <row r="54" spans="1:6">
      <c r="A54" s="115"/>
      <c r="B54" s="116"/>
      <c r="C54" s="117"/>
      <c r="D54" s="117"/>
    </row>
    <row r="55" spans="1:6">
      <c r="A55" s="115" t="s">
        <v>1153</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1154</v>
      </c>
      <c r="B100" s="116"/>
      <c r="C100" s="117"/>
      <c r="D100" s="117"/>
    </row>
    <row r="101" spans="1:6">
      <c r="A101" s="115"/>
      <c r="B101" s="116"/>
      <c r="C101" s="117"/>
      <c r="D101" s="117"/>
    </row>
    <row r="102" spans="1:6">
      <c r="A102" s="115" t="s">
        <v>1153</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1154</v>
      </c>
      <c r="B151" s="116"/>
      <c r="C151" s="117"/>
      <c r="D151" s="117"/>
    </row>
    <row r="152" spans="1:6">
      <c r="A152" s="115"/>
      <c r="B152" s="116"/>
      <c r="C152" s="117"/>
      <c r="D152" s="117"/>
    </row>
    <row r="153" spans="1:6">
      <c r="A153" s="115" t="s">
        <v>1153</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646</v>
      </c>
      <c r="C179" s="12" t="s">
        <v>332</v>
      </c>
      <c r="D179" s="12">
        <v>3</v>
      </c>
      <c r="E179" s="425"/>
      <c r="F179" s="426">
        <f t="shared" si="3"/>
        <v>0</v>
      </c>
    </row>
    <row r="180" spans="1:6">
      <c r="A180" s="164" t="s">
        <v>728</v>
      </c>
      <c r="B180" s="166" t="s">
        <v>642</v>
      </c>
      <c r="C180" s="12" t="s">
        <v>332</v>
      </c>
      <c r="D180" s="12">
        <v>4</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21" t="s">
        <v>933</v>
      </c>
      <c r="C186" s="17" t="s">
        <v>332</v>
      </c>
      <c r="D186" s="9">
        <v>2</v>
      </c>
      <c r="E186" s="425"/>
      <c r="F186" s="426">
        <f t="shared" si="3"/>
        <v>0</v>
      </c>
    </row>
    <row r="187" spans="1:6">
      <c r="A187" s="131" t="s">
        <v>694</v>
      </c>
      <c r="B187" s="166" t="s">
        <v>813</v>
      </c>
      <c r="C187" s="12" t="s">
        <v>332</v>
      </c>
      <c r="D187" s="12">
        <v>1</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1021</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1154</v>
      </c>
      <c r="B200" s="116"/>
      <c r="C200" s="117"/>
      <c r="D200" s="117"/>
    </row>
    <row r="201" spans="1:6">
      <c r="A201" s="115"/>
      <c r="B201" s="116"/>
      <c r="C201" s="117"/>
      <c r="D201" s="117"/>
    </row>
    <row r="202" spans="1:6">
      <c r="A202" s="115" t="s">
        <v>1153</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804</v>
      </c>
      <c r="C216" s="12" t="s">
        <v>332</v>
      </c>
      <c r="D216" s="12">
        <v>2</v>
      </c>
      <c r="E216" s="425"/>
      <c r="F216" s="426">
        <f t="shared" si="4"/>
        <v>0</v>
      </c>
    </row>
    <row r="217" spans="1:6">
      <c r="A217" s="131" t="s">
        <v>802</v>
      </c>
      <c r="B217" s="158" t="s">
        <v>1017</v>
      </c>
      <c r="C217" s="12" t="s">
        <v>332</v>
      </c>
      <c r="D217" s="12">
        <v>1</v>
      </c>
      <c r="E217" s="425"/>
      <c r="F217" s="426">
        <f t="shared" si="4"/>
        <v>0</v>
      </c>
    </row>
    <row r="218" spans="1:6">
      <c r="A218" s="131"/>
      <c r="B218" s="158"/>
      <c r="C218" s="12"/>
      <c r="D218" s="12"/>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799</v>
      </c>
      <c r="B222" s="158" t="s">
        <v>1015</v>
      </c>
      <c r="C222" s="12" t="s">
        <v>332</v>
      </c>
      <c r="D222" s="12">
        <v>1</v>
      </c>
      <c r="E222" s="425"/>
      <c r="F222" s="426">
        <f t="shared" si="4"/>
        <v>0</v>
      </c>
    </row>
    <row r="223" spans="1:6">
      <c r="A223" s="131" t="s">
        <v>797</v>
      </c>
      <c r="B223" s="158" t="s">
        <v>1014</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646</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3"/>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3" t="s">
        <v>642</v>
      </c>
      <c r="C234" s="12" t="s">
        <v>332</v>
      </c>
      <c r="D234" s="12">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1154</v>
      </c>
      <c r="B248" s="116"/>
      <c r="C248" s="117"/>
      <c r="D248" s="117"/>
    </row>
    <row r="249" spans="1:6">
      <c r="A249" s="115"/>
      <c r="B249" s="116"/>
      <c r="C249" s="117"/>
      <c r="D249" s="117"/>
    </row>
    <row r="250" spans="1:6">
      <c r="A250" s="115" t="s">
        <v>1153</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1154</v>
      </c>
      <c r="B292" s="116"/>
      <c r="C292" s="117"/>
      <c r="D292" s="117"/>
    </row>
    <row r="293" spans="1:6">
      <c r="A293" s="115"/>
      <c r="B293" s="116"/>
      <c r="C293" s="117"/>
      <c r="D293" s="117"/>
    </row>
    <row r="294" spans="1:6">
      <c r="A294" s="115" t="s">
        <v>1153</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1154</v>
      </c>
      <c r="B333" s="116"/>
      <c r="C333" s="117"/>
      <c r="D333" s="117"/>
    </row>
    <row r="334" spans="1:6">
      <c r="A334" s="115"/>
      <c r="B334" s="116"/>
      <c r="C334" s="117"/>
      <c r="D334" s="117"/>
    </row>
    <row r="335" spans="1:6">
      <c r="A335" s="115" t="s">
        <v>1153</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290:F290"/>
    <mergeCell ref="A291:F291"/>
    <mergeCell ref="A331:F331"/>
    <mergeCell ref="A332:F332"/>
    <mergeCell ref="A149:F149"/>
    <mergeCell ref="A150:F150"/>
    <mergeCell ref="A198:F198"/>
    <mergeCell ref="A199:F199"/>
    <mergeCell ref="A246:F246"/>
    <mergeCell ref="A247:F247"/>
    <mergeCell ref="A99:F99"/>
    <mergeCell ref="A1:F1"/>
    <mergeCell ref="A2:F2"/>
    <mergeCell ref="A51:F51"/>
    <mergeCell ref="A52:F52"/>
    <mergeCell ref="A98:F98"/>
  </mergeCells>
  <pageMargins left="0.75" right="0.75" top="1" bottom="1" header="0.5" footer="0.5"/>
  <pageSetup paperSize="9" scale="99" orientation="portrait" r:id="rId1"/>
  <headerFooter alignWithMargins="0">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
  <sheetViews>
    <sheetView view="pageBreakPreview" topLeftCell="A36"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1156</v>
      </c>
      <c r="B3" s="116"/>
      <c r="C3" s="117"/>
      <c r="D3" s="117"/>
    </row>
    <row r="4" spans="1:6">
      <c r="A4" s="115"/>
      <c r="B4" s="116"/>
      <c r="C4" s="117"/>
      <c r="D4" s="117"/>
    </row>
    <row r="5" spans="1:6">
      <c r="A5" s="115" t="s">
        <v>1155</v>
      </c>
      <c r="B5" s="116"/>
      <c r="C5" s="117"/>
      <c r="D5" s="117"/>
    </row>
    <row r="6" spans="1:6" ht="13.5" thickBot="1">
      <c r="A6" s="15"/>
      <c r="C6" s="150"/>
      <c r="D6" s="150"/>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31"/>
      <c r="B37" s="135"/>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3.69</v>
      </c>
      <c r="E40" s="425"/>
      <c r="F40" s="426">
        <f t="shared" si="0"/>
        <v>0</v>
      </c>
    </row>
    <row r="41" spans="1:6">
      <c r="A41" s="131"/>
      <c r="B41" s="13"/>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8.61</v>
      </c>
      <c r="E44" s="425"/>
      <c r="F44" s="426">
        <f t="shared" si="0"/>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1156</v>
      </c>
      <c r="B53" s="116"/>
      <c r="C53" s="117"/>
      <c r="D53" s="117"/>
    </row>
    <row r="54" spans="1:6">
      <c r="A54" s="115"/>
      <c r="B54" s="116"/>
      <c r="C54" s="117"/>
      <c r="D54" s="117"/>
    </row>
    <row r="55" spans="1:6">
      <c r="A55" s="115" t="s">
        <v>1155</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 t="shared" ref="F61:F91" si="1">D61*E61</f>
        <v>0</v>
      </c>
    </row>
    <row r="62" spans="1:6">
      <c r="A62" s="131"/>
      <c r="B62" s="13"/>
      <c r="C62" s="12"/>
      <c r="D62" s="12"/>
      <c r="E62" s="425"/>
      <c r="F62" s="426">
        <f t="shared" si="1"/>
        <v>0</v>
      </c>
    </row>
    <row r="63" spans="1:6">
      <c r="A63" s="131"/>
      <c r="B63" s="135" t="s">
        <v>841</v>
      </c>
      <c r="C63" s="12"/>
      <c r="D63" s="9"/>
      <c r="E63" s="440"/>
      <c r="F63" s="426">
        <f t="shared" si="1"/>
        <v>0</v>
      </c>
    </row>
    <row r="64" spans="1:6">
      <c r="A64" s="131"/>
      <c r="B64" s="13"/>
      <c r="C64" s="12"/>
      <c r="D64" s="9"/>
      <c r="E64" s="425"/>
      <c r="F64" s="426">
        <f t="shared" si="1"/>
        <v>0</v>
      </c>
    </row>
    <row r="65" spans="1:6" ht="20">
      <c r="A65" s="131" t="s">
        <v>840</v>
      </c>
      <c r="B65" s="158" t="s">
        <v>839</v>
      </c>
      <c r="C65" s="12" t="s">
        <v>533</v>
      </c>
      <c r="D65" s="9">
        <v>40</v>
      </c>
      <c r="E65" s="425"/>
      <c r="F65" s="426">
        <f t="shared" si="1"/>
        <v>0</v>
      </c>
    </row>
    <row r="66" spans="1:6">
      <c r="A66" s="131"/>
      <c r="B66" s="161"/>
      <c r="C66" s="12"/>
      <c r="D66" s="12"/>
      <c r="E66" s="425"/>
      <c r="F66" s="426">
        <f t="shared" si="1"/>
        <v>0</v>
      </c>
    </row>
    <row r="67" spans="1:6">
      <c r="A67" s="162"/>
      <c r="B67" s="163" t="s">
        <v>556</v>
      </c>
      <c r="C67" s="12"/>
      <c r="D67" s="12"/>
      <c r="E67" s="425"/>
      <c r="F67" s="426">
        <f t="shared" si="1"/>
        <v>0</v>
      </c>
    </row>
    <row r="68" spans="1:6">
      <c r="A68" s="162"/>
      <c r="B68" s="163"/>
      <c r="C68" s="12"/>
      <c r="D68" s="12"/>
      <c r="E68" s="425"/>
      <c r="F68" s="426">
        <f t="shared" si="1"/>
        <v>0</v>
      </c>
    </row>
    <row r="69" spans="1:6">
      <c r="A69" s="164"/>
      <c r="B69" s="165" t="s">
        <v>838</v>
      </c>
      <c r="C69" s="12"/>
      <c r="D69" s="12"/>
      <c r="E69" s="425"/>
      <c r="F69" s="426">
        <f t="shared" si="1"/>
        <v>0</v>
      </c>
    </row>
    <row r="70" spans="1:6">
      <c r="A70" s="164"/>
      <c r="B70" s="166"/>
      <c r="C70" s="12"/>
      <c r="D70" s="12"/>
      <c r="E70" s="425"/>
      <c r="F70" s="426">
        <f t="shared" si="1"/>
        <v>0</v>
      </c>
    </row>
    <row r="71" spans="1:6">
      <c r="A71" s="164"/>
      <c r="B71" s="167" t="s">
        <v>837</v>
      </c>
      <c r="C71" s="12"/>
      <c r="D71" s="12"/>
      <c r="E71" s="425"/>
      <c r="F71" s="426">
        <f t="shared" si="1"/>
        <v>0</v>
      </c>
    </row>
    <row r="72" spans="1:6">
      <c r="A72" s="131"/>
      <c r="B72" s="134"/>
      <c r="C72" s="12"/>
      <c r="D72" s="12"/>
      <c r="E72" s="425"/>
      <c r="F72" s="426">
        <f t="shared" si="1"/>
        <v>0</v>
      </c>
    </row>
    <row r="73" spans="1:6">
      <c r="A73" s="131"/>
      <c r="B73" s="134" t="s">
        <v>836</v>
      </c>
      <c r="C73" s="12"/>
      <c r="D73" s="12"/>
      <c r="E73" s="425"/>
      <c r="F73" s="426">
        <f t="shared" si="1"/>
        <v>0</v>
      </c>
    </row>
    <row r="74" spans="1:6">
      <c r="A74" s="131"/>
      <c r="B74" s="134"/>
      <c r="C74" s="12"/>
      <c r="D74" s="12"/>
      <c r="E74" s="425"/>
      <c r="F74" s="426">
        <f t="shared" si="1"/>
        <v>0</v>
      </c>
    </row>
    <row r="75" spans="1:6" ht="40">
      <c r="A75" s="131"/>
      <c r="B75" s="11" t="s">
        <v>835</v>
      </c>
      <c r="C75" s="12"/>
      <c r="D75" s="12"/>
      <c r="E75" s="425"/>
      <c r="F75" s="426">
        <f t="shared" si="1"/>
        <v>0</v>
      </c>
    </row>
    <row r="76" spans="1:6">
      <c r="A76" s="131"/>
      <c r="B76" s="134"/>
      <c r="C76" s="12"/>
      <c r="D76" s="12"/>
      <c r="E76" s="425"/>
      <c r="F76" s="426">
        <f t="shared" si="1"/>
        <v>0</v>
      </c>
    </row>
    <row r="77" spans="1:6">
      <c r="A77" s="131" t="s">
        <v>834</v>
      </c>
      <c r="B77" s="158" t="s">
        <v>833</v>
      </c>
      <c r="C77" s="12" t="s">
        <v>537</v>
      </c>
      <c r="D77" s="159">
        <v>0.46</v>
      </c>
      <c r="E77" s="425"/>
      <c r="F77" s="426">
        <f t="shared" si="1"/>
        <v>0</v>
      </c>
    </row>
    <row r="78" spans="1:6">
      <c r="A78" s="139"/>
      <c r="B78" s="16"/>
      <c r="C78" s="16"/>
      <c r="D78" s="16"/>
      <c r="E78" s="430"/>
      <c r="F78" s="426">
        <f t="shared" si="1"/>
        <v>0</v>
      </c>
    </row>
    <row r="79" spans="1:6">
      <c r="A79" s="131"/>
      <c r="B79" s="134" t="s">
        <v>832</v>
      </c>
      <c r="C79" s="12"/>
      <c r="D79" s="159"/>
      <c r="E79" s="425"/>
      <c r="F79" s="426">
        <f t="shared" si="1"/>
        <v>0</v>
      </c>
    </row>
    <row r="80" spans="1:6">
      <c r="A80" s="131"/>
      <c r="B80" s="134"/>
      <c r="C80" s="12"/>
      <c r="D80" s="159"/>
      <c r="E80" s="425"/>
      <c r="F80" s="426">
        <f t="shared" si="1"/>
        <v>0</v>
      </c>
    </row>
    <row r="81" spans="1:6" ht="40">
      <c r="A81" s="131"/>
      <c r="B81" s="11" t="s">
        <v>831</v>
      </c>
      <c r="C81" s="12"/>
      <c r="D81" s="159"/>
      <c r="E81" s="425"/>
      <c r="F81" s="426">
        <f t="shared" si="1"/>
        <v>0</v>
      </c>
    </row>
    <row r="82" spans="1:6">
      <c r="A82" s="131"/>
      <c r="B82" s="158"/>
      <c r="C82" s="12"/>
      <c r="D82" s="159"/>
      <c r="E82" s="425"/>
      <c r="F82" s="426">
        <f t="shared" si="1"/>
        <v>0</v>
      </c>
    </row>
    <row r="83" spans="1:6">
      <c r="A83" s="131" t="s">
        <v>830</v>
      </c>
      <c r="B83" s="158" t="s">
        <v>829</v>
      </c>
      <c r="C83" s="12" t="s">
        <v>537</v>
      </c>
      <c r="D83" s="159">
        <v>12.3</v>
      </c>
      <c r="E83" s="425"/>
      <c r="F83" s="426">
        <f t="shared" si="1"/>
        <v>0</v>
      </c>
    </row>
    <row r="84" spans="1:6">
      <c r="A84" s="139"/>
      <c r="B84" s="16"/>
      <c r="C84" s="16"/>
      <c r="D84" s="16"/>
      <c r="E84" s="430"/>
      <c r="F84" s="426">
        <f t="shared" si="1"/>
        <v>0</v>
      </c>
    </row>
    <row r="85" spans="1:6">
      <c r="A85" s="131"/>
      <c r="B85" s="134" t="s">
        <v>828</v>
      </c>
      <c r="C85" s="12"/>
      <c r="D85" s="12"/>
      <c r="E85" s="441"/>
      <c r="F85" s="426">
        <f t="shared" si="1"/>
        <v>0</v>
      </c>
    </row>
    <row r="86" spans="1:6">
      <c r="A86" s="131"/>
      <c r="B86" s="11"/>
      <c r="C86" s="12"/>
      <c r="D86" s="12"/>
      <c r="E86" s="441"/>
      <c r="F86" s="426">
        <f t="shared" si="1"/>
        <v>0</v>
      </c>
    </row>
    <row r="87" spans="1:6">
      <c r="A87" s="131"/>
      <c r="B87" s="134" t="s">
        <v>827</v>
      </c>
      <c r="C87" s="12"/>
      <c r="D87" s="12"/>
      <c r="E87" s="425"/>
      <c r="F87" s="426">
        <f t="shared" si="1"/>
        <v>0</v>
      </c>
    </row>
    <row r="88" spans="1:6">
      <c r="A88" s="131"/>
      <c r="B88" s="13"/>
      <c r="C88" s="12"/>
      <c r="D88" s="12"/>
      <c r="E88" s="425"/>
      <c r="F88" s="426">
        <f t="shared" si="1"/>
        <v>0</v>
      </c>
    </row>
    <row r="89" spans="1:6" ht="20">
      <c r="A89" s="131"/>
      <c r="B89" s="11" t="s">
        <v>826</v>
      </c>
      <c r="C89" s="12"/>
      <c r="D89" s="12"/>
      <c r="E89" s="425"/>
      <c r="F89" s="426">
        <f t="shared" si="1"/>
        <v>0</v>
      </c>
    </row>
    <row r="90" spans="1:6">
      <c r="A90" s="131"/>
      <c r="B90" s="11"/>
      <c r="C90" s="12"/>
      <c r="D90" s="12"/>
      <c r="E90" s="425"/>
      <c r="F90" s="426">
        <f t="shared" si="1"/>
        <v>0</v>
      </c>
    </row>
    <row r="91" spans="1:6">
      <c r="A91" s="131" t="s">
        <v>562</v>
      </c>
      <c r="B91" s="13" t="s">
        <v>825</v>
      </c>
      <c r="C91" s="12" t="s">
        <v>537</v>
      </c>
      <c r="D91" s="159">
        <v>0.46</v>
      </c>
      <c r="E91" s="425"/>
      <c r="F91" s="426">
        <f t="shared" si="1"/>
        <v>0</v>
      </c>
    </row>
    <row r="92" spans="1:6">
      <c r="A92" s="131"/>
      <c r="B92" s="13"/>
      <c r="C92" s="12"/>
      <c r="D92" s="159"/>
      <c r="E92" s="425"/>
      <c r="F92" s="426"/>
    </row>
    <row r="93" spans="1:6">
      <c r="A93" s="131"/>
      <c r="B93" s="134"/>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1156</v>
      </c>
      <c r="B101" s="116"/>
      <c r="C101" s="117"/>
      <c r="D101" s="117"/>
    </row>
    <row r="102" spans="1:6">
      <c r="A102" s="115"/>
      <c r="B102" s="116"/>
      <c r="C102" s="117"/>
      <c r="D102" s="117"/>
    </row>
    <row r="103" spans="1:6">
      <c r="A103" s="115" t="s">
        <v>1155</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v>12.3</v>
      </c>
      <c r="E111" s="425"/>
      <c r="F111" s="426">
        <f t="shared" ref="F111:F138" si="2">D111*E111</f>
        <v>0</v>
      </c>
    </row>
    <row r="112" spans="1:6">
      <c r="A112" s="131"/>
      <c r="B112" s="161"/>
      <c r="C112" s="12"/>
      <c r="D112" s="159"/>
      <c r="E112" s="425"/>
      <c r="F112" s="426">
        <f t="shared" si="2"/>
        <v>0</v>
      </c>
    </row>
    <row r="113" spans="1:6">
      <c r="A113" s="131"/>
      <c r="B113" s="134" t="s">
        <v>555</v>
      </c>
      <c r="C113" s="12"/>
      <c r="D113" s="12"/>
      <c r="E113" s="436"/>
      <c r="F113" s="426">
        <f t="shared" si="2"/>
        <v>0</v>
      </c>
    </row>
    <row r="114" spans="1:6">
      <c r="A114" s="131"/>
      <c r="B114" s="13"/>
      <c r="C114" s="13"/>
      <c r="D114" s="13"/>
      <c r="E114" s="433"/>
      <c r="F114" s="426">
        <f t="shared" si="2"/>
        <v>0</v>
      </c>
    </row>
    <row r="115" spans="1:6">
      <c r="A115" s="131"/>
      <c r="B115" s="134" t="s">
        <v>536</v>
      </c>
      <c r="C115" s="12"/>
      <c r="D115" s="12"/>
      <c r="E115" s="436"/>
      <c r="F115" s="426">
        <f t="shared" si="2"/>
        <v>0</v>
      </c>
    </row>
    <row r="116" spans="1:6">
      <c r="A116" s="131"/>
      <c r="B116" s="134"/>
      <c r="C116" s="12"/>
      <c r="D116" s="12"/>
      <c r="E116" s="436"/>
      <c r="F116" s="426">
        <f t="shared" si="2"/>
        <v>0</v>
      </c>
    </row>
    <row r="117" spans="1:6" ht="20">
      <c r="A117" s="131"/>
      <c r="B117" s="11" t="s">
        <v>821</v>
      </c>
      <c r="C117" s="12"/>
      <c r="D117" s="169"/>
      <c r="E117" s="436"/>
      <c r="F117" s="426">
        <f t="shared" si="2"/>
        <v>0</v>
      </c>
    </row>
    <row r="118" spans="1:6">
      <c r="A118" s="131"/>
      <c r="B118" s="158"/>
      <c r="C118" s="12"/>
      <c r="D118" s="169"/>
      <c r="E118" s="425"/>
      <c r="F118" s="426">
        <f t="shared" si="2"/>
        <v>0</v>
      </c>
    </row>
    <row r="119" spans="1:6">
      <c r="A119" s="131" t="s">
        <v>535</v>
      </c>
      <c r="B119" s="158" t="s">
        <v>820</v>
      </c>
      <c r="C119" s="12" t="s">
        <v>437</v>
      </c>
      <c r="D119" s="169">
        <v>39.68</v>
      </c>
      <c r="E119" s="425"/>
      <c r="F119" s="426">
        <f t="shared" si="2"/>
        <v>0</v>
      </c>
    </row>
    <row r="120" spans="1:6">
      <c r="A120" s="131"/>
      <c r="B120" s="13"/>
      <c r="C120" s="13"/>
      <c r="D120" s="13"/>
      <c r="E120" s="425"/>
      <c r="F120" s="426">
        <f t="shared" si="2"/>
        <v>0</v>
      </c>
    </row>
    <row r="121" spans="1:6">
      <c r="A121" s="131"/>
      <c r="B121" s="134" t="s">
        <v>497</v>
      </c>
      <c r="C121" s="12"/>
      <c r="D121" s="12"/>
      <c r="E121" s="425"/>
      <c r="F121" s="426">
        <f t="shared" si="2"/>
        <v>0</v>
      </c>
    </row>
    <row r="122" spans="1:6">
      <c r="A122" s="131"/>
      <c r="B122" s="13"/>
      <c r="C122" s="12"/>
      <c r="D122" s="12"/>
      <c r="E122" s="425"/>
      <c r="F122" s="426">
        <f t="shared" si="2"/>
        <v>0</v>
      </c>
    </row>
    <row r="123" spans="1:6">
      <c r="A123" s="131"/>
      <c r="B123" s="134" t="s">
        <v>819</v>
      </c>
      <c r="C123" s="12"/>
      <c r="D123" s="12"/>
      <c r="E123" s="425"/>
      <c r="F123" s="426">
        <f t="shared" si="2"/>
        <v>0</v>
      </c>
    </row>
    <row r="124" spans="1:6">
      <c r="A124" s="131"/>
      <c r="B124" s="13"/>
      <c r="C124" s="12"/>
      <c r="D124" s="12"/>
      <c r="E124" s="425"/>
      <c r="F124" s="426">
        <f t="shared" si="2"/>
        <v>0</v>
      </c>
    </row>
    <row r="125" spans="1:6" ht="20">
      <c r="A125" s="131"/>
      <c r="B125" s="11" t="s">
        <v>818</v>
      </c>
      <c r="C125" s="12"/>
      <c r="D125" s="12"/>
      <c r="E125" s="425"/>
      <c r="F125" s="426">
        <f t="shared" si="2"/>
        <v>0</v>
      </c>
    </row>
    <row r="126" spans="1:6">
      <c r="A126" s="131"/>
      <c r="B126" s="13"/>
      <c r="C126" s="12"/>
      <c r="D126" s="12"/>
      <c r="E126" s="425"/>
      <c r="F126" s="426">
        <f t="shared" si="2"/>
        <v>0</v>
      </c>
    </row>
    <row r="127" spans="1:6">
      <c r="A127" s="131" t="s">
        <v>532</v>
      </c>
      <c r="B127" s="13" t="s">
        <v>817</v>
      </c>
      <c r="C127" s="12" t="s">
        <v>476</v>
      </c>
      <c r="D127" s="159">
        <v>0.05</v>
      </c>
      <c r="E127" s="425"/>
      <c r="F127" s="426">
        <f t="shared" si="2"/>
        <v>0</v>
      </c>
    </row>
    <row r="128" spans="1:6">
      <c r="A128" s="131"/>
      <c r="B128" s="13"/>
      <c r="C128" s="13"/>
      <c r="D128" s="13"/>
      <c r="E128" s="433"/>
      <c r="F128" s="426">
        <f t="shared" si="2"/>
        <v>0</v>
      </c>
    </row>
    <row r="129" spans="1:6">
      <c r="A129" s="131"/>
      <c r="B129" s="134" t="s">
        <v>517</v>
      </c>
      <c r="C129" s="12"/>
      <c r="D129" s="12"/>
      <c r="E129" s="425"/>
      <c r="F129" s="426">
        <f t="shared" si="2"/>
        <v>0</v>
      </c>
    </row>
    <row r="130" spans="1:6">
      <c r="A130" s="131"/>
      <c r="B130" s="135"/>
      <c r="C130" s="12"/>
      <c r="D130" s="12"/>
      <c r="E130" s="436"/>
      <c r="F130" s="426">
        <f t="shared" si="2"/>
        <v>0</v>
      </c>
    </row>
    <row r="131" spans="1:6">
      <c r="A131" s="131"/>
      <c r="B131" s="135" t="s">
        <v>731</v>
      </c>
      <c r="C131" s="12"/>
      <c r="D131" s="12"/>
      <c r="E131" s="436"/>
      <c r="F131" s="426">
        <f t="shared" si="2"/>
        <v>0</v>
      </c>
    </row>
    <row r="132" spans="1:6">
      <c r="A132" s="131"/>
      <c r="B132" s="11"/>
      <c r="C132" s="12"/>
      <c r="D132" s="12"/>
      <c r="E132" s="425"/>
      <c r="F132" s="426">
        <f t="shared" si="2"/>
        <v>0</v>
      </c>
    </row>
    <row r="133" spans="1:6">
      <c r="A133" s="131"/>
      <c r="B133" s="135" t="s">
        <v>516</v>
      </c>
      <c r="C133" s="12"/>
      <c r="D133" s="12"/>
      <c r="E133" s="425"/>
      <c r="F133" s="426">
        <f t="shared" si="2"/>
        <v>0</v>
      </c>
    </row>
    <row r="134" spans="1:6">
      <c r="A134" s="131"/>
      <c r="B134" s="13"/>
      <c r="C134" s="12"/>
      <c r="D134" s="12"/>
      <c r="E134" s="425"/>
      <c r="F134" s="426">
        <f t="shared" si="2"/>
        <v>0</v>
      </c>
    </row>
    <row r="135" spans="1:6" ht="30">
      <c r="A135" s="131"/>
      <c r="B135" s="11" t="s">
        <v>816</v>
      </c>
      <c r="C135" s="12"/>
      <c r="D135" s="12"/>
      <c r="E135" s="425"/>
      <c r="F135" s="426">
        <f t="shared" si="2"/>
        <v>0</v>
      </c>
    </row>
    <row r="136" spans="1:6">
      <c r="A136" s="162"/>
      <c r="B136" s="163"/>
      <c r="C136" s="12"/>
      <c r="D136" s="12"/>
      <c r="E136" s="425"/>
      <c r="F136" s="426">
        <f t="shared" si="2"/>
        <v>0</v>
      </c>
    </row>
    <row r="137" spans="1:6">
      <c r="A137" s="164" t="s">
        <v>729</v>
      </c>
      <c r="B137" s="166" t="s">
        <v>1105</v>
      </c>
      <c r="C137" s="12" t="s">
        <v>332</v>
      </c>
      <c r="D137" s="12">
        <v>6</v>
      </c>
      <c r="E137" s="425"/>
      <c r="F137" s="426">
        <f t="shared" si="2"/>
        <v>0</v>
      </c>
    </row>
    <row r="138" spans="1:6">
      <c r="A138" s="164" t="s">
        <v>728</v>
      </c>
      <c r="B138" s="166" t="s">
        <v>642</v>
      </c>
      <c r="C138" s="12" t="s">
        <v>332</v>
      </c>
      <c r="D138" s="12">
        <v>1</v>
      </c>
      <c r="E138" s="425"/>
      <c r="F138" s="426">
        <f t="shared" si="2"/>
        <v>0</v>
      </c>
    </row>
    <row r="139" spans="1:6">
      <c r="A139" s="131"/>
      <c r="B139" s="11"/>
      <c r="C139" s="12"/>
      <c r="D139" s="12"/>
      <c r="E139" s="425"/>
      <c r="F139" s="426"/>
    </row>
    <row r="140" spans="1:6">
      <c r="A140" s="162"/>
      <c r="B140" s="163"/>
      <c r="C140" s="12"/>
      <c r="D140" s="12"/>
      <c r="E140" s="425"/>
      <c r="F140" s="426"/>
    </row>
    <row r="141" spans="1:6">
      <c r="A141" s="164"/>
      <c r="B141" s="166"/>
      <c r="C141" s="12"/>
      <c r="D141" s="12"/>
      <c r="E141" s="425"/>
      <c r="F141" s="426"/>
    </row>
    <row r="142" spans="1:6">
      <c r="A142" s="164"/>
      <c r="B142" s="166"/>
      <c r="C142" s="12"/>
      <c r="D142" s="12"/>
      <c r="E142" s="425"/>
      <c r="F142" s="426"/>
    </row>
    <row r="143" spans="1:6">
      <c r="A143" s="164"/>
      <c r="B143" s="166"/>
      <c r="C143" s="12"/>
      <c r="D143" s="12"/>
      <c r="E143" s="425"/>
      <c r="F143" s="426"/>
    </row>
    <row r="144" spans="1:6">
      <c r="A144" s="164"/>
      <c r="B144" s="166"/>
      <c r="C144" s="12"/>
      <c r="D144" s="12"/>
      <c r="E144" s="425"/>
      <c r="F144" s="426"/>
    </row>
    <row r="145" spans="1:6">
      <c r="A145" s="164"/>
      <c r="B145" s="166"/>
      <c r="C145" s="12"/>
      <c r="D145" s="12"/>
      <c r="E145" s="425"/>
      <c r="F145" s="426"/>
    </row>
    <row r="146" spans="1:6">
      <c r="A146" s="131"/>
      <c r="B146" s="121"/>
      <c r="C146" s="17"/>
      <c r="D146" s="9"/>
      <c r="E146" s="425"/>
      <c r="F146" s="426"/>
    </row>
    <row r="147" spans="1:6" ht="13" thickBot="1">
      <c r="A147" s="126"/>
      <c r="B147" s="127"/>
      <c r="C147" s="128"/>
      <c r="D147" s="128" t="s">
        <v>773</v>
      </c>
      <c r="E147" s="427"/>
      <c r="F147" s="428">
        <f>SUM(F106:F146)</f>
        <v>0</v>
      </c>
    </row>
    <row r="148" spans="1:6">
      <c r="A148" s="160"/>
      <c r="B148" s="116"/>
      <c r="C148" s="117"/>
      <c r="D148" s="117"/>
      <c r="E148" s="413"/>
      <c r="F148" s="413"/>
    </row>
    <row r="149" spans="1:6">
      <c r="A149" s="160"/>
      <c r="B149" s="116"/>
      <c r="C149" s="117"/>
      <c r="D149" s="117"/>
      <c r="E149" s="413"/>
      <c r="F149" s="413"/>
    </row>
    <row r="150" spans="1:6">
      <c r="A150" s="542" t="s">
        <v>324</v>
      </c>
      <c r="B150" s="543"/>
      <c r="C150" s="543"/>
      <c r="D150" s="543"/>
      <c r="E150" s="543"/>
      <c r="F150" s="543"/>
    </row>
    <row r="151" spans="1:6">
      <c r="A151" s="542" t="s">
        <v>323</v>
      </c>
      <c r="B151" s="543"/>
      <c r="C151" s="543"/>
      <c r="D151" s="543"/>
      <c r="E151" s="543"/>
      <c r="F151" s="543"/>
    </row>
    <row r="152" spans="1:6">
      <c r="A152" s="115" t="s">
        <v>1156</v>
      </c>
      <c r="B152" s="116"/>
      <c r="C152" s="117"/>
      <c r="D152" s="117"/>
    </row>
    <row r="153" spans="1:6">
      <c r="A153" s="115"/>
      <c r="B153" s="116"/>
      <c r="C153" s="117"/>
      <c r="D153" s="117"/>
    </row>
    <row r="154" spans="1:6">
      <c r="A154" s="115" t="s">
        <v>1155</v>
      </c>
      <c r="B154" s="116"/>
      <c r="C154" s="117"/>
      <c r="D154" s="117"/>
    </row>
    <row r="155" spans="1:6" ht="13" thickBot="1">
      <c r="A155" s="168"/>
      <c r="B155" s="168"/>
      <c r="C155" s="168"/>
      <c r="D155" s="168"/>
      <c r="E155" s="442"/>
      <c r="F155" s="442"/>
    </row>
    <row r="156" spans="1:6">
      <c r="A156" s="156" t="s">
        <v>320</v>
      </c>
      <c r="B156" s="119" t="s">
        <v>161</v>
      </c>
      <c r="C156" s="119" t="s">
        <v>319</v>
      </c>
      <c r="D156" s="119" t="s">
        <v>318</v>
      </c>
      <c r="E156" s="422" t="s">
        <v>317</v>
      </c>
      <c r="F156" s="423" t="s">
        <v>316</v>
      </c>
    </row>
    <row r="157" spans="1:6">
      <c r="A157" s="131"/>
      <c r="B157" s="13"/>
      <c r="C157" s="13"/>
      <c r="D157" s="13"/>
      <c r="E157" s="433"/>
      <c r="F157" s="439"/>
    </row>
    <row r="158" spans="1:6">
      <c r="A158" s="164"/>
      <c r="B158" s="135" t="s">
        <v>698</v>
      </c>
      <c r="C158" s="12"/>
      <c r="D158" s="12"/>
      <c r="E158" s="425"/>
      <c r="F158" s="426"/>
    </row>
    <row r="159" spans="1:6">
      <c r="A159" s="131"/>
      <c r="B159" s="134"/>
      <c r="C159" s="12"/>
      <c r="D159" s="12"/>
      <c r="E159" s="425"/>
      <c r="F159" s="426"/>
    </row>
    <row r="160" spans="1:6" ht="20">
      <c r="A160" s="131"/>
      <c r="B160" s="11" t="s">
        <v>814</v>
      </c>
      <c r="C160" s="12"/>
      <c r="D160" s="12"/>
      <c r="E160" s="425"/>
      <c r="F160" s="426"/>
    </row>
    <row r="161" spans="1:6">
      <c r="A161" s="131"/>
      <c r="B161" s="158"/>
      <c r="C161" s="12"/>
      <c r="D161" s="12"/>
      <c r="E161" s="425"/>
      <c r="F161" s="426"/>
    </row>
    <row r="162" spans="1:6">
      <c r="A162" s="131" t="s">
        <v>696</v>
      </c>
      <c r="B162" s="166" t="s">
        <v>1159</v>
      </c>
      <c r="C162" s="12" t="s">
        <v>332</v>
      </c>
      <c r="D162" s="12">
        <v>2</v>
      </c>
      <c r="E162" s="425"/>
      <c r="F162" s="426">
        <f t="shared" ref="F162:F188" si="3">D162*E162</f>
        <v>0</v>
      </c>
    </row>
    <row r="163" spans="1:6">
      <c r="A163" s="131" t="s">
        <v>694</v>
      </c>
      <c r="B163" s="166" t="s">
        <v>813</v>
      </c>
      <c r="C163" s="12" t="s">
        <v>332</v>
      </c>
      <c r="D163" s="12">
        <v>1</v>
      </c>
      <c r="E163" s="425"/>
      <c r="F163" s="426">
        <f t="shared" si="3"/>
        <v>0</v>
      </c>
    </row>
    <row r="164" spans="1:6">
      <c r="A164" s="131"/>
      <c r="B164" s="166"/>
      <c r="C164" s="12"/>
      <c r="D164" s="12"/>
      <c r="E164" s="425"/>
      <c r="F164" s="426">
        <f t="shared" si="3"/>
        <v>0</v>
      </c>
    </row>
    <row r="165" spans="1:6">
      <c r="A165" s="131"/>
      <c r="B165" s="138" t="s">
        <v>515</v>
      </c>
      <c r="C165" s="17"/>
      <c r="D165" s="17"/>
      <c r="E165" s="425"/>
      <c r="F165" s="426">
        <f t="shared" si="3"/>
        <v>0</v>
      </c>
    </row>
    <row r="166" spans="1:6">
      <c r="A166" s="131"/>
      <c r="B166" s="121"/>
      <c r="C166" s="17"/>
      <c r="D166" s="17"/>
      <c r="E166" s="425"/>
      <c r="F166" s="426">
        <f t="shared" si="3"/>
        <v>0</v>
      </c>
    </row>
    <row r="167" spans="1:6" ht="30.5">
      <c r="A167" s="131"/>
      <c r="B167" s="124" t="s">
        <v>811</v>
      </c>
      <c r="C167" s="17"/>
      <c r="D167" s="17"/>
      <c r="E167" s="425"/>
      <c r="F167" s="426">
        <f t="shared" si="3"/>
        <v>0</v>
      </c>
    </row>
    <row r="168" spans="1:6">
      <c r="A168" s="131"/>
      <c r="B168" s="124"/>
      <c r="C168" s="17"/>
      <c r="D168" s="17"/>
      <c r="E168" s="425"/>
      <c r="F168" s="426">
        <f t="shared" si="3"/>
        <v>0</v>
      </c>
    </row>
    <row r="169" spans="1:6">
      <c r="A169" s="10" t="s">
        <v>560</v>
      </c>
      <c r="B169" s="121" t="s">
        <v>1105</v>
      </c>
      <c r="C169" s="17" t="s">
        <v>332</v>
      </c>
      <c r="D169" s="9">
        <v>2</v>
      </c>
      <c r="E169" s="425"/>
      <c r="F169" s="426">
        <f t="shared" si="3"/>
        <v>0</v>
      </c>
    </row>
    <row r="170" spans="1:6">
      <c r="A170" s="10" t="s">
        <v>661</v>
      </c>
      <c r="B170" s="13" t="s">
        <v>642</v>
      </c>
      <c r="C170" s="12" t="s">
        <v>332</v>
      </c>
      <c r="D170" s="12">
        <v>1</v>
      </c>
      <c r="E170" s="425"/>
      <c r="F170" s="426">
        <f t="shared" si="3"/>
        <v>0</v>
      </c>
    </row>
    <row r="171" spans="1:6">
      <c r="A171" s="10"/>
      <c r="B171" s="161"/>
      <c r="C171" s="12"/>
      <c r="D171" s="12"/>
      <c r="E171" s="425"/>
      <c r="F171" s="426">
        <f t="shared" si="3"/>
        <v>0</v>
      </c>
    </row>
    <row r="172" spans="1:6">
      <c r="A172" s="131"/>
      <c r="B172" s="134" t="s">
        <v>810</v>
      </c>
      <c r="C172" s="12"/>
      <c r="D172" s="12"/>
      <c r="E172" s="425"/>
      <c r="F172" s="426">
        <f t="shared" si="3"/>
        <v>0</v>
      </c>
    </row>
    <row r="173" spans="1:6">
      <c r="A173" s="131"/>
      <c r="B173" s="13"/>
      <c r="C173" s="13"/>
      <c r="D173" s="13"/>
      <c r="E173" s="433"/>
      <c r="F173" s="426">
        <f t="shared" si="3"/>
        <v>0</v>
      </c>
    </row>
    <row r="174" spans="1:6" ht="20.5">
      <c r="A174" s="131"/>
      <c r="B174" s="124" t="s">
        <v>809</v>
      </c>
      <c r="C174" s="12"/>
      <c r="D174" s="12"/>
      <c r="E174" s="436"/>
      <c r="F174" s="426">
        <f t="shared" si="3"/>
        <v>0</v>
      </c>
    </row>
    <row r="175" spans="1:6">
      <c r="A175" s="131"/>
      <c r="B175" s="11"/>
      <c r="C175" s="12"/>
      <c r="D175" s="12"/>
      <c r="E175" s="425"/>
      <c r="F175" s="426">
        <f t="shared" si="3"/>
        <v>0</v>
      </c>
    </row>
    <row r="176" spans="1:6">
      <c r="A176" s="131" t="s">
        <v>808</v>
      </c>
      <c r="B176" s="158" t="s">
        <v>642</v>
      </c>
      <c r="C176" s="12" t="s">
        <v>332</v>
      </c>
      <c r="D176" s="12">
        <v>1</v>
      </c>
      <c r="E176" s="425"/>
      <c r="F176" s="426">
        <f t="shared" si="3"/>
        <v>0</v>
      </c>
    </row>
    <row r="177" spans="1:6">
      <c r="A177" s="164"/>
      <c r="B177" s="166"/>
      <c r="C177" s="12"/>
      <c r="D177" s="12"/>
      <c r="E177" s="425"/>
      <c r="F177" s="426">
        <f t="shared" si="3"/>
        <v>0</v>
      </c>
    </row>
    <row r="178" spans="1:6">
      <c r="A178" s="131"/>
      <c r="B178" s="134" t="s">
        <v>807</v>
      </c>
      <c r="C178" s="12"/>
      <c r="D178" s="12"/>
      <c r="E178" s="425"/>
      <c r="F178" s="426">
        <f t="shared" si="3"/>
        <v>0</v>
      </c>
    </row>
    <row r="179" spans="1:6">
      <c r="A179" s="131"/>
      <c r="B179" s="134"/>
      <c r="C179" s="12"/>
      <c r="D179" s="12"/>
      <c r="E179" s="425"/>
      <c r="F179" s="426">
        <f t="shared" si="3"/>
        <v>0</v>
      </c>
    </row>
    <row r="180" spans="1:6" ht="30.5">
      <c r="A180" s="131"/>
      <c r="B180" s="124" t="s">
        <v>806</v>
      </c>
      <c r="C180" s="12"/>
      <c r="D180" s="12"/>
      <c r="E180" s="425"/>
      <c r="F180" s="426">
        <f t="shared" si="3"/>
        <v>0</v>
      </c>
    </row>
    <row r="181" spans="1:6">
      <c r="A181" s="131"/>
      <c r="B181" s="11"/>
      <c r="C181" s="12"/>
      <c r="D181" s="12"/>
      <c r="E181" s="425"/>
      <c r="F181" s="426">
        <f t="shared" si="3"/>
        <v>0</v>
      </c>
    </row>
    <row r="182" spans="1:6">
      <c r="A182" s="131" t="s">
        <v>805</v>
      </c>
      <c r="B182" s="158" t="s">
        <v>804</v>
      </c>
      <c r="C182" s="12" t="s">
        <v>332</v>
      </c>
      <c r="D182" s="12">
        <v>1</v>
      </c>
      <c r="E182" s="425"/>
      <c r="F182" s="426">
        <f t="shared" si="3"/>
        <v>0</v>
      </c>
    </row>
    <row r="183" spans="1:6">
      <c r="A183" s="131"/>
      <c r="B183" s="158"/>
      <c r="C183" s="12"/>
      <c r="D183" s="12"/>
      <c r="E183" s="425"/>
      <c r="F183" s="426">
        <f t="shared" si="3"/>
        <v>0</v>
      </c>
    </row>
    <row r="184" spans="1:6" ht="30.5">
      <c r="A184" s="131"/>
      <c r="B184" s="124" t="s">
        <v>803</v>
      </c>
      <c r="C184" s="12"/>
      <c r="D184" s="12"/>
      <c r="E184" s="436"/>
      <c r="F184" s="426">
        <f t="shared" si="3"/>
        <v>0</v>
      </c>
    </row>
    <row r="185" spans="1:6">
      <c r="A185" s="131"/>
      <c r="B185" s="11"/>
      <c r="C185" s="12"/>
      <c r="D185" s="12"/>
      <c r="E185" s="436"/>
      <c r="F185" s="426">
        <f t="shared" si="3"/>
        <v>0</v>
      </c>
    </row>
    <row r="186" spans="1:6">
      <c r="A186" s="131" t="s">
        <v>802</v>
      </c>
      <c r="B186" s="158" t="s">
        <v>1158</v>
      </c>
      <c r="C186" s="12" t="s">
        <v>332</v>
      </c>
      <c r="D186" s="12">
        <v>2</v>
      </c>
      <c r="E186" s="425"/>
      <c r="F186" s="426">
        <f t="shared" si="3"/>
        <v>0</v>
      </c>
    </row>
    <row r="187" spans="1:6">
      <c r="A187" s="131" t="s">
        <v>799</v>
      </c>
      <c r="B187" s="158" t="s">
        <v>1157</v>
      </c>
      <c r="C187" s="12" t="s">
        <v>332</v>
      </c>
      <c r="D187" s="12">
        <v>5</v>
      </c>
      <c r="E187" s="425"/>
      <c r="F187" s="426">
        <f t="shared" si="3"/>
        <v>0</v>
      </c>
    </row>
    <row r="188" spans="1:6">
      <c r="A188" s="131" t="s">
        <v>797</v>
      </c>
      <c r="B188" s="158" t="s">
        <v>801</v>
      </c>
      <c r="C188" s="12" t="s">
        <v>332</v>
      </c>
      <c r="D188" s="12">
        <v>1</v>
      </c>
      <c r="E188" s="441"/>
      <c r="F188" s="426">
        <f t="shared" si="3"/>
        <v>0</v>
      </c>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58"/>
      <c r="C192" s="12"/>
      <c r="D192" s="12"/>
      <c r="E192" s="425"/>
      <c r="F192" s="439"/>
    </row>
    <row r="193" spans="1:6">
      <c r="A193" s="131"/>
      <c r="B193" s="158"/>
      <c r="C193" s="12"/>
      <c r="D193" s="12"/>
      <c r="E193" s="425"/>
      <c r="F193" s="439"/>
    </row>
    <row r="194" spans="1:6">
      <c r="A194" s="131"/>
      <c r="B194" s="11"/>
      <c r="C194" s="12"/>
      <c r="D194" s="170"/>
      <c r="E194" s="425"/>
      <c r="F194" s="407"/>
    </row>
    <row r="195" spans="1:6" ht="13" thickBot="1">
      <c r="A195" s="126"/>
      <c r="B195" s="127"/>
      <c r="C195" s="128"/>
      <c r="D195" s="128" t="s">
        <v>773</v>
      </c>
      <c r="E195" s="427"/>
      <c r="F195" s="428">
        <f>SUM(F157:F194)</f>
        <v>0</v>
      </c>
    </row>
    <row r="196" spans="1:6">
      <c r="A196" s="129"/>
      <c r="B196" s="116"/>
      <c r="C196" s="117"/>
      <c r="D196" s="117"/>
      <c r="E196" s="429"/>
      <c r="F196" s="429"/>
    </row>
    <row r="197" spans="1:6">
      <c r="A197" s="160"/>
      <c r="B197" s="115"/>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1156</v>
      </c>
      <c r="B200" s="116"/>
      <c r="C200" s="117"/>
      <c r="D200" s="117"/>
    </row>
    <row r="201" spans="1:6">
      <c r="A201" s="115"/>
      <c r="B201" s="116"/>
      <c r="C201" s="117"/>
      <c r="D201" s="117"/>
    </row>
    <row r="202" spans="1:6">
      <c r="A202" s="115" t="s">
        <v>1155</v>
      </c>
      <c r="B202" s="116"/>
      <c r="C202" s="117"/>
      <c r="D202" s="117"/>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5" t="s">
        <v>653</v>
      </c>
      <c r="C206" s="12"/>
      <c r="D206" s="12"/>
      <c r="E206" s="436"/>
      <c r="F206" s="426"/>
    </row>
    <row r="207" spans="1:6">
      <c r="A207" s="131"/>
      <c r="B207" s="11"/>
      <c r="C207" s="12"/>
      <c r="D207" s="12"/>
      <c r="E207" s="425"/>
      <c r="F207" s="426"/>
    </row>
    <row r="208" spans="1:6" ht="30.5">
      <c r="A208" s="131"/>
      <c r="B208" s="124" t="s">
        <v>795</v>
      </c>
      <c r="C208" s="12"/>
      <c r="D208" s="12"/>
      <c r="E208" s="425"/>
      <c r="F208" s="426"/>
    </row>
    <row r="209" spans="1:6">
      <c r="A209" s="131"/>
      <c r="B209" s="13"/>
      <c r="C209" s="12"/>
      <c r="D209" s="12"/>
      <c r="E209" s="425"/>
      <c r="F209" s="426"/>
    </row>
    <row r="210" spans="1:6">
      <c r="A210" s="131" t="s">
        <v>650</v>
      </c>
      <c r="B210" s="121" t="s">
        <v>1105</v>
      </c>
      <c r="C210" s="17" t="s">
        <v>332</v>
      </c>
      <c r="D210" s="9">
        <v>2</v>
      </c>
      <c r="E210" s="425"/>
      <c r="F210" s="426">
        <f t="shared" ref="F210:F237" si="4">D210*E210</f>
        <v>0</v>
      </c>
    </row>
    <row r="211" spans="1:6">
      <c r="A211" s="131" t="s">
        <v>647</v>
      </c>
      <c r="B211" s="13" t="s">
        <v>642</v>
      </c>
      <c r="C211" s="12" t="s">
        <v>332</v>
      </c>
      <c r="D211" s="12">
        <v>1</v>
      </c>
      <c r="E211" s="425"/>
      <c r="F211" s="426">
        <f t="shared" si="4"/>
        <v>0</v>
      </c>
    </row>
    <row r="212" spans="1:6">
      <c r="A212" s="139"/>
      <c r="B212" s="16"/>
      <c r="C212" s="16"/>
      <c r="D212" s="16"/>
      <c r="E212" s="430"/>
      <c r="F212" s="426">
        <f t="shared" si="4"/>
        <v>0</v>
      </c>
    </row>
    <row r="213" spans="1:6" ht="21">
      <c r="A213" s="131"/>
      <c r="B213" s="134" t="s">
        <v>622</v>
      </c>
      <c r="C213" s="12"/>
      <c r="D213" s="170"/>
      <c r="E213" s="425"/>
      <c r="F213" s="426">
        <f t="shared" si="4"/>
        <v>0</v>
      </c>
    </row>
    <row r="214" spans="1:6">
      <c r="A214" s="131"/>
      <c r="B214" s="13"/>
      <c r="C214" s="12"/>
      <c r="D214" s="170"/>
      <c r="E214" s="425"/>
      <c r="F214" s="426">
        <f t="shared" si="4"/>
        <v>0</v>
      </c>
    </row>
    <row r="215" spans="1:6" ht="30">
      <c r="A215" s="131"/>
      <c r="B215" s="11" t="s">
        <v>1074</v>
      </c>
      <c r="C215" s="12"/>
      <c r="D215" s="170"/>
      <c r="E215" s="425"/>
      <c r="F215" s="426">
        <f t="shared" si="4"/>
        <v>0</v>
      </c>
    </row>
    <row r="216" spans="1:6">
      <c r="A216" s="131"/>
      <c r="B216" s="13"/>
      <c r="C216" s="12"/>
      <c r="D216" s="170"/>
      <c r="E216" s="425"/>
      <c r="F216" s="426">
        <f t="shared" si="4"/>
        <v>0</v>
      </c>
    </row>
    <row r="217" spans="1:6">
      <c r="A217" s="131" t="s">
        <v>792</v>
      </c>
      <c r="B217" s="13" t="s">
        <v>518</v>
      </c>
      <c r="C217" s="12" t="s">
        <v>332</v>
      </c>
      <c r="D217" s="170">
        <v>1</v>
      </c>
      <c r="E217" s="425"/>
      <c r="F217" s="426">
        <f t="shared" si="4"/>
        <v>0</v>
      </c>
    </row>
    <row r="218" spans="1:6">
      <c r="A218" s="131"/>
      <c r="B218" s="13"/>
      <c r="C218" s="12"/>
      <c r="D218" s="170"/>
      <c r="E218" s="425"/>
      <c r="F218" s="426">
        <f t="shared" si="4"/>
        <v>0</v>
      </c>
    </row>
    <row r="219" spans="1:6">
      <c r="A219" s="131"/>
      <c r="B219" s="135" t="s">
        <v>791</v>
      </c>
      <c r="C219" s="12"/>
      <c r="D219" s="170"/>
      <c r="E219" s="425"/>
      <c r="F219" s="426">
        <f t="shared" si="4"/>
        <v>0</v>
      </c>
    </row>
    <row r="220" spans="1:6">
      <c r="A220" s="131"/>
      <c r="B220" s="13"/>
      <c r="C220" s="12"/>
      <c r="D220" s="170"/>
      <c r="E220" s="425"/>
      <c r="F220" s="426">
        <f t="shared" si="4"/>
        <v>0</v>
      </c>
    </row>
    <row r="221" spans="1:6" ht="20">
      <c r="A221" s="131"/>
      <c r="B221" s="11" t="s">
        <v>790</v>
      </c>
      <c r="C221" s="12"/>
      <c r="D221" s="170"/>
      <c r="E221" s="425"/>
      <c r="F221" s="426">
        <f t="shared" si="4"/>
        <v>0</v>
      </c>
    </row>
    <row r="222" spans="1:6">
      <c r="A222" s="139"/>
      <c r="B222" s="16"/>
      <c r="C222" s="16"/>
      <c r="D222" s="16"/>
      <c r="E222" s="430"/>
      <c r="F222" s="426">
        <f t="shared" si="4"/>
        <v>0</v>
      </c>
    </row>
    <row r="223" spans="1:6">
      <c r="A223" s="131" t="s">
        <v>789</v>
      </c>
      <c r="B223" s="13" t="s">
        <v>788</v>
      </c>
      <c r="C223" s="12" t="s">
        <v>332</v>
      </c>
      <c r="D223" s="170">
        <v>1</v>
      </c>
      <c r="E223" s="425"/>
      <c r="F223" s="426">
        <f t="shared" si="4"/>
        <v>0</v>
      </c>
    </row>
    <row r="224" spans="1:6">
      <c r="A224" s="131"/>
      <c r="B224" s="13"/>
      <c r="C224" s="12"/>
      <c r="D224" s="170"/>
      <c r="E224" s="425"/>
      <c r="F224" s="426">
        <f t="shared" si="4"/>
        <v>0</v>
      </c>
    </row>
    <row r="225" spans="1:6" ht="30">
      <c r="A225" s="131"/>
      <c r="B225" s="11" t="s">
        <v>1073</v>
      </c>
      <c r="C225" s="12"/>
      <c r="D225" s="170"/>
      <c r="E225" s="425"/>
      <c r="F225" s="426">
        <f t="shared" si="4"/>
        <v>0</v>
      </c>
    </row>
    <row r="226" spans="1:6">
      <c r="A226" s="131"/>
      <c r="B226" s="16"/>
      <c r="C226" s="12"/>
      <c r="D226" s="170"/>
      <c r="E226" s="425"/>
      <c r="F226" s="426">
        <f t="shared" si="4"/>
        <v>0</v>
      </c>
    </row>
    <row r="227" spans="1:6">
      <c r="A227" s="131" t="s">
        <v>786</v>
      </c>
      <c r="B227" s="13" t="s">
        <v>518</v>
      </c>
      <c r="C227" s="12" t="s">
        <v>332</v>
      </c>
      <c r="D227" s="170">
        <v>1</v>
      </c>
      <c r="E227" s="425"/>
      <c r="F227" s="426">
        <f t="shared" si="4"/>
        <v>0</v>
      </c>
    </row>
    <row r="228" spans="1:6">
      <c r="A228" s="139"/>
      <c r="B228" s="16"/>
      <c r="C228" s="16"/>
      <c r="D228" s="16"/>
      <c r="E228" s="430"/>
      <c r="F228" s="426">
        <f t="shared" si="4"/>
        <v>0</v>
      </c>
    </row>
    <row r="229" spans="1:6">
      <c r="A229" s="131"/>
      <c r="B229" s="134" t="s">
        <v>575</v>
      </c>
      <c r="C229" s="12"/>
      <c r="D229" s="170"/>
      <c r="E229" s="425"/>
      <c r="F229" s="426">
        <f t="shared" si="4"/>
        <v>0</v>
      </c>
    </row>
    <row r="230" spans="1:6">
      <c r="A230" s="131"/>
      <c r="B230" s="13"/>
      <c r="C230" s="12"/>
      <c r="D230" s="170"/>
      <c r="E230" s="425"/>
      <c r="F230" s="426">
        <f t="shared" si="4"/>
        <v>0</v>
      </c>
    </row>
    <row r="231" spans="1:6" ht="20">
      <c r="A231" s="131" t="s">
        <v>785</v>
      </c>
      <c r="B231" s="172" t="s">
        <v>574</v>
      </c>
      <c r="C231" s="12" t="s">
        <v>496</v>
      </c>
      <c r="D231" s="170">
        <v>40</v>
      </c>
      <c r="E231" s="425"/>
      <c r="F231" s="426">
        <f t="shared" si="4"/>
        <v>0</v>
      </c>
    </row>
    <row r="232" spans="1:6">
      <c r="A232" s="131"/>
      <c r="B232" s="13"/>
      <c r="C232" s="13"/>
      <c r="D232" s="170"/>
      <c r="E232" s="425"/>
      <c r="F232" s="426">
        <f t="shared" si="4"/>
        <v>0</v>
      </c>
    </row>
    <row r="233" spans="1:6">
      <c r="A233" s="131"/>
      <c r="B233" s="134" t="s">
        <v>784</v>
      </c>
      <c r="C233" s="13"/>
      <c r="D233" s="170"/>
      <c r="E233" s="425"/>
      <c r="F233" s="426">
        <f t="shared" si="4"/>
        <v>0</v>
      </c>
    </row>
    <row r="234" spans="1:6">
      <c r="A234" s="131"/>
      <c r="B234" s="134"/>
      <c r="C234" s="13"/>
      <c r="D234" s="170"/>
      <c r="E234" s="425"/>
      <c r="F234" s="426">
        <f t="shared" si="4"/>
        <v>0</v>
      </c>
    </row>
    <row r="235" spans="1:6" ht="20">
      <c r="A235" s="131"/>
      <c r="B235" s="11" t="s">
        <v>1072</v>
      </c>
      <c r="C235" s="13"/>
      <c r="D235" s="170"/>
      <c r="E235" s="425"/>
      <c r="F235" s="426">
        <f t="shared" si="4"/>
        <v>0</v>
      </c>
    </row>
    <row r="236" spans="1:6">
      <c r="A236" s="131"/>
      <c r="B236" s="13"/>
      <c r="C236" s="13"/>
      <c r="D236" s="170"/>
      <c r="E236" s="425"/>
      <c r="F236" s="426">
        <f t="shared" si="4"/>
        <v>0</v>
      </c>
    </row>
    <row r="237" spans="1:6">
      <c r="A237" s="131" t="s">
        <v>782</v>
      </c>
      <c r="B237" s="158" t="s">
        <v>781</v>
      </c>
      <c r="C237" s="12" t="s">
        <v>332</v>
      </c>
      <c r="D237" s="12">
        <v>1</v>
      </c>
      <c r="E237" s="425"/>
      <c r="F237" s="426">
        <f t="shared" si="4"/>
        <v>0</v>
      </c>
    </row>
    <row r="238" spans="1:6">
      <c r="A238" s="131"/>
      <c r="B238" s="158"/>
      <c r="C238" s="12"/>
      <c r="D238" s="12"/>
      <c r="E238" s="425"/>
      <c r="F238" s="426"/>
    </row>
    <row r="239" spans="1:6">
      <c r="A239" s="131"/>
      <c r="B239" s="13"/>
      <c r="C239" s="12"/>
      <c r="D239" s="170"/>
      <c r="E239" s="425"/>
      <c r="F239" s="407"/>
    </row>
    <row r="240" spans="1:6">
      <c r="A240" s="131"/>
      <c r="B240" s="13"/>
      <c r="C240" s="12"/>
      <c r="D240" s="12"/>
      <c r="E240" s="425"/>
      <c r="F240" s="426"/>
    </row>
    <row r="241" spans="1:6" ht="13" thickBot="1">
      <c r="A241" s="126"/>
      <c r="B241" s="127"/>
      <c r="C241" s="128"/>
      <c r="D241" s="128" t="s">
        <v>773</v>
      </c>
      <c r="E241" s="427"/>
      <c r="F241" s="428">
        <f>SUM(F205:F240)</f>
        <v>0</v>
      </c>
    </row>
    <row r="242" spans="1:6">
      <c r="A242" s="129"/>
      <c r="B242" s="116"/>
      <c r="C242" s="117"/>
      <c r="D242" s="117"/>
      <c r="E242" s="429"/>
      <c r="F242" s="429"/>
    </row>
    <row r="243" spans="1:6">
      <c r="A243" s="129"/>
      <c r="B243" s="116"/>
      <c r="C243" s="117"/>
      <c r="D243" s="117"/>
      <c r="E243" s="429"/>
      <c r="F243" s="429"/>
    </row>
    <row r="244" spans="1:6">
      <c r="A244" s="542" t="s">
        <v>324</v>
      </c>
      <c r="B244" s="543"/>
      <c r="C244" s="543"/>
      <c r="D244" s="543"/>
      <c r="E244" s="543"/>
      <c r="F244" s="543"/>
    </row>
    <row r="245" spans="1:6">
      <c r="A245" s="542" t="s">
        <v>323</v>
      </c>
      <c r="B245" s="543"/>
      <c r="C245" s="543"/>
      <c r="D245" s="543"/>
      <c r="E245" s="543"/>
      <c r="F245" s="543"/>
    </row>
    <row r="246" spans="1:6">
      <c r="A246" s="115" t="s">
        <v>1156</v>
      </c>
      <c r="B246" s="116"/>
      <c r="C246" s="117"/>
      <c r="D246" s="117"/>
    </row>
    <row r="247" spans="1:6">
      <c r="A247" s="115"/>
      <c r="B247" s="116"/>
      <c r="C247" s="117"/>
      <c r="D247" s="117"/>
    </row>
    <row r="248" spans="1:6">
      <c r="A248" s="115" t="s">
        <v>1155</v>
      </c>
      <c r="B248" s="116"/>
      <c r="C248" s="117"/>
      <c r="D248" s="117"/>
    </row>
    <row r="249" spans="1:6" ht="13" thickBot="1">
      <c r="A249" s="160"/>
      <c r="B249" s="116"/>
      <c r="C249" s="117"/>
      <c r="D249" s="117"/>
      <c r="E249" s="413"/>
      <c r="F249" s="413"/>
    </row>
    <row r="250" spans="1:6">
      <c r="A250" s="156" t="s">
        <v>320</v>
      </c>
      <c r="B250" s="119" t="s">
        <v>161</v>
      </c>
      <c r="C250" s="119" t="s">
        <v>319</v>
      </c>
      <c r="D250" s="119" t="s">
        <v>318</v>
      </c>
      <c r="E250" s="422" t="s">
        <v>317</v>
      </c>
      <c r="F250" s="423" t="s">
        <v>316</v>
      </c>
    </row>
    <row r="251" spans="1:6">
      <c r="A251" s="139"/>
      <c r="B251" s="16"/>
      <c r="C251" s="16"/>
      <c r="D251" s="16"/>
      <c r="E251" s="430"/>
      <c r="F251" s="431"/>
    </row>
    <row r="252" spans="1:6">
      <c r="A252" s="131"/>
      <c r="B252" s="134" t="s">
        <v>780</v>
      </c>
      <c r="C252" s="12"/>
      <c r="D252" s="12"/>
      <c r="E252" s="436"/>
      <c r="F252" s="426"/>
    </row>
    <row r="253" spans="1:6">
      <c r="A253" s="131"/>
      <c r="B253" s="134"/>
      <c r="C253" s="12"/>
      <c r="D253" s="12"/>
      <c r="E253" s="436"/>
      <c r="F253" s="426"/>
    </row>
    <row r="254" spans="1:6" ht="80">
      <c r="A254" s="131" t="s">
        <v>779</v>
      </c>
      <c r="B254" s="166" t="s">
        <v>778</v>
      </c>
      <c r="C254" s="12" t="s">
        <v>336</v>
      </c>
      <c r="D254" s="12">
        <v>1</v>
      </c>
      <c r="E254" s="425"/>
      <c r="F254" s="426">
        <f>D254*E254</f>
        <v>0</v>
      </c>
    </row>
    <row r="255" spans="1:6">
      <c r="A255" s="131"/>
      <c r="B255" s="134"/>
      <c r="C255" s="12"/>
      <c r="D255" s="12"/>
      <c r="E255" s="436"/>
      <c r="F255" s="426">
        <f>D255*E255</f>
        <v>0</v>
      </c>
    </row>
    <row r="256" spans="1:6" ht="40">
      <c r="A256" s="131" t="s">
        <v>777</v>
      </c>
      <c r="B256" s="13" t="s">
        <v>776</v>
      </c>
      <c r="C256" s="12" t="s">
        <v>336</v>
      </c>
      <c r="D256" s="12">
        <v>1</v>
      </c>
      <c r="E256" s="425"/>
      <c r="F256" s="426">
        <f>D256*E256</f>
        <v>0</v>
      </c>
    </row>
    <row r="257" spans="1:6">
      <c r="A257" s="131"/>
      <c r="B257" s="166"/>
      <c r="C257" s="12"/>
      <c r="D257" s="12"/>
      <c r="E257" s="425"/>
      <c r="F257" s="426">
        <f>D257*E257</f>
        <v>0</v>
      </c>
    </row>
    <row r="258" spans="1:6" ht="30">
      <c r="A258" s="131" t="s">
        <v>775</v>
      </c>
      <c r="B258" s="166" t="s">
        <v>774</v>
      </c>
      <c r="C258" s="12" t="s">
        <v>336</v>
      </c>
      <c r="D258" s="12">
        <v>1</v>
      </c>
      <c r="E258" s="425"/>
      <c r="F258" s="426">
        <f>D258*E258</f>
        <v>0</v>
      </c>
    </row>
    <row r="259" spans="1:6">
      <c r="A259" s="131"/>
      <c r="B259" s="134"/>
      <c r="C259" s="12"/>
      <c r="D259" s="12"/>
      <c r="E259" s="436"/>
      <c r="F259" s="426"/>
    </row>
    <row r="260" spans="1:6">
      <c r="A260" s="131"/>
      <c r="B260" s="134"/>
      <c r="C260" s="12"/>
      <c r="D260" s="12"/>
      <c r="E260" s="436"/>
      <c r="F260" s="426"/>
    </row>
    <row r="261" spans="1:6">
      <c r="A261" s="131"/>
      <c r="B261" s="134"/>
      <c r="C261" s="12"/>
      <c r="D261" s="12"/>
      <c r="E261" s="436"/>
      <c r="F261" s="426"/>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4"/>
      <c r="C279" s="12"/>
      <c r="D279" s="12"/>
      <c r="E279" s="436"/>
      <c r="F279" s="426"/>
    </row>
    <row r="280" spans="1:6">
      <c r="A280" s="131"/>
      <c r="B280" s="134"/>
      <c r="C280" s="12"/>
      <c r="D280" s="12"/>
      <c r="E280" s="436"/>
      <c r="F280" s="426"/>
    </row>
    <row r="281" spans="1:6">
      <c r="A281" s="131"/>
      <c r="B281" s="134"/>
      <c r="C281" s="12"/>
      <c r="D281" s="12"/>
      <c r="E281" s="436"/>
      <c r="F281" s="426"/>
    </row>
    <row r="282" spans="1:6">
      <c r="A282" s="131"/>
      <c r="B282" s="134"/>
      <c r="C282" s="12"/>
      <c r="D282" s="12"/>
      <c r="E282" s="436"/>
      <c r="F282" s="426"/>
    </row>
    <row r="283" spans="1:6">
      <c r="A283" s="131"/>
      <c r="B283" s="13"/>
      <c r="C283" s="12"/>
      <c r="D283" s="12"/>
      <c r="E283" s="425"/>
      <c r="F283" s="426"/>
    </row>
    <row r="284" spans="1:6" ht="13" thickBot="1">
      <c r="A284" s="126"/>
      <c r="B284" s="127"/>
      <c r="C284" s="128"/>
      <c r="D284" s="128" t="s">
        <v>773</v>
      </c>
      <c r="E284" s="427"/>
      <c r="F284" s="428">
        <f>SUM(F251:F283)</f>
        <v>0</v>
      </c>
    </row>
    <row r="285" spans="1:6">
      <c r="A285" s="129"/>
      <c r="B285" s="116"/>
      <c r="C285" s="117"/>
      <c r="D285" s="117"/>
      <c r="E285" s="429"/>
      <c r="F285" s="429"/>
    </row>
    <row r="286" spans="1:6">
      <c r="A286" s="129"/>
      <c r="B286" s="116"/>
      <c r="C286" s="117"/>
      <c r="D286" s="117"/>
      <c r="E286" s="429"/>
      <c r="F286" s="429"/>
    </row>
    <row r="287" spans="1:6">
      <c r="A287" s="542" t="s">
        <v>324</v>
      </c>
      <c r="B287" s="543"/>
      <c r="C287" s="543"/>
      <c r="D287" s="543"/>
      <c r="E287" s="543"/>
      <c r="F287" s="543"/>
    </row>
    <row r="288" spans="1:6">
      <c r="A288" s="542" t="s">
        <v>323</v>
      </c>
      <c r="B288" s="543"/>
      <c r="C288" s="543"/>
      <c r="D288" s="543"/>
      <c r="E288" s="543"/>
      <c r="F288" s="543"/>
    </row>
    <row r="289" spans="1:6">
      <c r="A289" s="115" t="s">
        <v>1156</v>
      </c>
      <c r="B289" s="116"/>
      <c r="C289" s="117"/>
      <c r="D289" s="117"/>
    </row>
    <row r="290" spans="1:6">
      <c r="A290" s="115"/>
      <c r="B290" s="116"/>
      <c r="C290" s="117"/>
      <c r="D290" s="117"/>
    </row>
    <row r="291" spans="1:6">
      <c r="A291" s="115" t="s">
        <v>1155</v>
      </c>
      <c r="B291" s="116"/>
      <c r="C291" s="117"/>
      <c r="D291" s="117"/>
    </row>
    <row r="292" spans="1:6" ht="13" thickBot="1">
      <c r="A292" s="160"/>
      <c r="B292" s="116"/>
      <c r="C292" s="117"/>
      <c r="D292" s="117"/>
      <c r="E292" s="413"/>
      <c r="F292" s="413"/>
    </row>
    <row r="293" spans="1:6">
      <c r="A293" s="156" t="s">
        <v>320</v>
      </c>
      <c r="B293" s="119" t="s">
        <v>161</v>
      </c>
      <c r="C293" s="119" t="s">
        <v>319</v>
      </c>
      <c r="D293" s="119" t="s">
        <v>318</v>
      </c>
      <c r="E293" s="422" t="s">
        <v>317</v>
      </c>
      <c r="F293" s="423" t="s">
        <v>316</v>
      </c>
    </row>
    <row r="294" spans="1:6">
      <c r="A294" s="139"/>
      <c r="B294" s="16"/>
      <c r="C294" s="16"/>
      <c r="D294" s="16"/>
      <c r="E294" s="430"/>
      <c r="F294" s="431"/>
    </row>
    <row r="295" spans="1:6">
      <c r="A295" s="131"/>
      <c r="B295" s="148" t="s">
        <v>315</v>
      </c>
      <c r="C295" s="12"/>
      <c r="D295" s="12"/>
      <c r="E295" s="436"/>
      <c r="F295" s="426"/>
    </row>
    <row r="296" spans="1:6">
      <c r="A296" s="162"/>
      <c r="B296" s="163"/>
      <c r="C296" s="12"/>
      <c r="D296" s="12"/>
      <c r="E296" s="436"/>
      <c r="F296" s="426"/>
    </row>
    <row r="297" spans="1:6">
      <c r="A297" s="131"/>
      <c r="B297" s="13" t="s">
        <v>770</v>
      </c>
      <c r="C297" s="12"/>
      <c r="D297" s="12"/>
      <c r="E297" s="436"/>
      <c r="F297" s="426">
        <f>F48</f>
        <v>0</v>
      </c>
    </row>
    <row r="298" spans="1:6">
      <c r="A298" s="139"/>
      <c r="B298" s="16"/>
      <c r="C298" s="16"/>
      <c r="D298" s="16"/>
      <c r="E298" s="430"/>
      <c r="F298" s="431"/>
    </row>
    <row r="299" spans="1:6">
      <c r="A299" s="131"/>
      <c r="B299" s="13" t="s">
        <v>769</v>
      </c>
      <c r="C299" s="12"/>
      <c r="D299" s="12"/>
      <c r="E299" s="436"/>
      <c r="F299" s="426">
        <f>F96</f>
        <v>0</v>
      </c>
    </row>
    <row r="300" spans="1:6">
      <c r="A300" s="131"/>
      <c r="B300" s="13"/>
      <c r="C300" s="12"/>
      <c r="D300" s="12"/>
      <c r="E300" s="436"/>
      <c r="F300" s="426"/>
    </row>
    <row r="301" spans="1:6">
      <c r="A301" s="131"/>
      <c r="B301" s="13" t="s">
        <v>768</v>
      </c>
      <c r="C301" s="12"/>
      <c r="D301" s="12"/>
      <c r="E301" s="436"/>
      <c r="F301" s="426">
        <f>F147</f>
        <v>0</v>
      </c>
    </row>
    <row r="302" spans="1:6">
      <c r="A302" s="131"/>
      <c r="B302" s="13"/>
      <c r="C302" s="12"/>
      <c r="D302" s="12"/>
      <c r="E302" s="436"/>
      <c r="F302" s="426"/>
    </row>
    <row r="303" spans="1:6">
      <c r="A303" s="131"/>
      <c r="B303" s="13" t="s">
        <v>767</v>
      </c>
      <c r="C303" s="12"/>
      <c r="D303" s="12"/>
      <c r="E303" s="436"/>
      <c r="F303" s="426">
        <f>F195</f>
        <v>0</v>
      </c>
    </row>
    <row r="304" spans="1:6">
      <c r="A304" s="131"/>
      <c r="B304" s="135"/>
      <c r="C304" s="12"/>
      <c r="D304" s="12"/>
      <c r="E304" s="436"/>
      <c r="F304" s="426"/>
    </row>
    <row r="305" spans="1:6">
      <c r="A305" s="131"/>
      <c r="B305" s="13" t="s">
        <v>766</v>
      </c>
      <c r="C305" s="12"/>
      <c r="D305" s="12"/>
      <c r="E305" s="436"/>
      <c r="F305" s="426">
        <f>F241</f>
        <v>0</v>
      </c>
    </row>
    <row r="306" spans="1:6">
      <c r="A306" s="131"/>
      <c r="B306" s="11"/>
      <c r="C306" s="12"/>
      <c r="D306" s="12"/>
      <c r="E306" s="436"/>
      <c r="F306" s="426"/>
    </row>
    <row r="307" spans="1:6">
      <c r="A307" s="131"/>
      <c r="B307" s="13" t="s">
        <v>765</v>
      </c>
      <c r="C307" s="12"/>
      <c r="D307" s="12"/>
      <c r="E307" s="436"/>
      <c r="F307" s="426">
        <f>F284</f>
        <v>0</v>
      </c>
    </row>
    <row r="308" spans="1:6">
      <c r="A308" s="131"/>
      <c r="B308" s="13"/>
      <c r="C308" s="12"/>
      <c r="D308" s="12"/>
      <c r="E308" s="436"/>
      <c r="F308" s="426"/>
    </row>
    <row r="309" spans="1:6">
      <c r="A309" s="131"/>
      <c r="B309" s="13"/>
      <c r="C309" s="12"/>
      <c r="D309" s="12"/>
      <c r="E309" s="436"/>
      <c r="F309" s="426"/>
    </row>
    <row r="310" spans="1:6">
      <c r="A310" s="131"/>
      <c r="B310" s="11"/>
      <c r="C310" s="12"/>
      <c r="D310" s="12"/>
      <c r="E310" s="436"/>
      <c r="F310" s="426"/>
    </row>
    <row r="311" spans="1:6">
      <c r="A311" s="131"/>
      <c r="B311" s="13"/>
      <c r="C311" s="12"/>
      <c r="D311" s="12"/>
      <c r="E311" s="436"/>
      <c r="F311" s="426"/>
    </row>
    <row r="312" spans="1:6">
      <c r="A312" s="131"/>
      <c r="B312" s="13"/>
      <c r="C312" s="12"/>
      <c r="D312" s="12"/>
      <c r="E312" s="436"/>
      <c r="F312" s="426"/>
    </row>
    <row r="313" spans="1:6">
      <c r="A313" s="131"/>
      <c r="B313" s="13"/>
      <c r="C313" s="12"/>
      <c r="D313" s="12"/>
      <c r="E313" s="436"/>
      <c r="F313" s="426"/>
    </row>
    <row r="314" spans="1:6">
      <c r="A314" s="131"/>
      <c r="B314" s="135"/>
      <c r="C314" s="12"/>
      <c r="D314" s="12"/>
      <c r="E314" s="436"/>
      <c r="F314" s="426"/>
    </row>
    <row r="315" spans="1:6">
      <c r="A315" s="131"/>
      <c r="B315" s="13"/>
      <c r="C315" s="12"/>
      <c r="D315" s="12"/>
      <c r="E315" s="436"/>
      <c r="F315" s="426"/>
    </row>
    <row r="316" spans="1:6">
      <c r="A316" s="131"/>
      <c r="B316" s="11"/>
      <c r="C316" s="12"/>
      <c r="D316" s="12"/>
      <c r="E316" s="436"/>
      <c r="F316" s="426"/>
    </row>
    <row r="317" spans="1:6">
      <c r="A317" s="131"/>
      <c r="B317" s="13"/>
      <c r="C317" s="12"/>
      <c r="D317" s="12"/>
      <c r="E317" s="436"/>
      <c r="F317" s="426"/>
    </row>
    <row r="318" spans="1:6">
      <c r="A318" s="131"/>
      <c r="B318" s="13"/>
      <c r="C318" s="12"/>
      <c r="D318" s="12"/>
      <c r="E318" s="436"/>
      <c r="F318" s="426"/>
    </row>
    <row r="319" spans="1:6">
      <c r="A319" s="131"/>
      <c r="B319" s="13"/>
      <c r="C319" s="12"/>
      <c r="D319" s="12"/>
      <c r="E319" s="436"/>
      <c r="F319" s="426"/>
    </row>
    <row r="320" spans="1:6">
      <c r="A320" s="162"/>
      <c r="B320" s="163"/>
      <c r="C320" s="12"/>
      <c r="D320" s="12"/>
      <c r="E320" s="436"/>
      <c r="F320" s="426"/>
    </row>
    <row r="321" spans="1:6">
      <c r="A321" s="162"/>
      <c r="B321" s="163"/>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66"/>
      <c r="C330" s="12"/>
      <c r="D330" s="12"/>
      <c r="E330" s="436"/>
      <c r="F330" s="426"/>
    </row>
    <row r="331" spans="1:6">
      <c r="A331" s="164"/>
      <c r="B331" s="166"/>
      <c r="C331" s="12"/>
      <c r="D331" s="12"/>
      <c r="E331" s="436"/>
      <c r="F331" s="426"/>
    </row>
    <row r="332" spans="1:6">
      <c r="A332" s="164"/>
      <c r="B332" s="166"/>
      <c r="C332" s="12"/>
      <c r="D332" s="12"/>
      <c r="E332" s="436"/>
      <c r="F332" s="426"/>
    </row>
    <row r="333" spans="1:6">
      <c r="A333" s="164"/>
      <c r="B333" s="166"/>
      <c r="C333" s="12"/>
      <c r="D333" s="12"/>
      <c r="E333" s="436"/>
      <c r="F333" s="426"/>
    </row>
    <row r="334" spans="1:6">
      <c r="A334" s="164"/>
      <c r="B334" s="173"/>
      <c r="C334" s="12"/>
      <c r="D334" s="12"/>
      <c r="E334" s="436"/>
      <c r="F334" s="426"/>
    </row>
    <row r="335" spans="1:6">
      <c r="A335" s="131"/>
      <c r="B335" s="134"/>
      <c r="C335" s="12"/>
      <c r="D335" s="12"/>
      <c r="E335" s="436"/>
      <c r="F335" s="426"/>
    </row>
    <row r="336" spans="1:6">
      <c r="A336" s="131"/>
      <c r="B336" s="158"/>
      <c r="C336" s="12"/>
      <c r="D336" s="12"/>
      <c r="E336" s="436"/>
      <c r="F336" s="426"/>
    </row>
    <row r="337" spans="1:6">
      <c r="A337" s="131"/>
      <c r="B337" s="158"/>
      <c r="C337" s="12"/>
      <c r="D337" s="12"/>
      <c r="E337" s="436"/>
      <c r="F337" s="426"/>
    </row>
    <row r="338" spans="1:6">
      <c r="A338" s="131"/>
      <c r="B338" s="158"/>
      <c r="C338" s="12"/>
      <c r="D338" s="12"/>
      <c r="E338" s="436"/>
      <c r="F338" s="426"/>
    </row>
    <row r="339" spans="1:6">
      <c r="A339" s="174"/>
      <c r="B339" s="121"/>
      <c r="C339" s="17"/>
      <c r="D339" s="17"/>
      <c r="E339" s="444"/>
      <c r="F339" s="445"/>
    </row>
    <row r="340" spans="1:6" ht="13" thickBot="1">
      <c r="A340" s="126"/>
      <c r="B340" s="127"/>
      <c r="C340" s="128"/>
      <c r="D340" s="128" t="s">
        <v>547</v>
      </c>
      <c r="E340" s="427"/>
      <c r="F340" s="428">
        <f>SUM(F294:F339)</f>
        <v>0</v>
      </c>
    </row>
  </sheetData>
  <mergeCells count="14">
    <mergeCell ref="A287:F287"/>
    <mergeCell ref="A288:F288"/>
    <mergeCell ref="A150:F150"/>
    <mergeCell ref="A151:F151"/>
    <mergeCell ref="A198:F198"/>
    <mergeCell ref="A199:F199"/>
    <mergeCell ref="A244:F244"/>
    <mergeCell ref="A245:F245"/>
    <mergeCell ref="A100:F100"/>
    <mergeCell ref="A1:F1"/>
    <mergeCell ref="A2:F2"/>
    <mergeCell ref="A51:F51"/>
    <mergeCell ref="A52:F52"/>
    <mergeCell ref="A99:F99"/>
  </mergeCells>
  <pageMargins left="0.75" right="0.75" top="1" bottom="1" header="0.5" footer="0.5"/>
  <pageSetup paperSize="9" scale="99" orientation="portrait" r:id="rId1"/>
  <headerFooter alignWithMargins="0">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2"/>
  <sheetViews>
    <sheetView view="pageBreakPreview" topLeftCell="A273" zoomScaleNormal="100" zoomScaleSheetLayoutView="100" workbookViewId="0">
      <selection activeCell="B284" sqref="B28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7" width="8.90625" style="21"/>
    <col min="8" max="8" width="17.08984375" style="21" customWidth="1"/>
    <col min="9" max="9" width="11.81640625" style="21" customWidth="1"/>
    <col min="10"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9">
      <c r="A1" s="542" t="s">
        <v>324</v>
      </c>
      <c r="B1" s="543"/>
      <c r="C1" s="543"/>
      <c r="D1" s="543"/>
      <c r="E1" s="543"/>
      <c r="F1" s="543"/>
    </row>
    <row r="2" spans="1:9">
      <c r="A2" s="542" t="s">
        <v>859</v>
      </c>
      <c r="B2" s="542"/>
      <c r="C2" s="542"/>
      <c r="D2" s="542"/>
      <c r="E2" s="542"/>
      <c r="F2" s="542"/>
    </row>
    <row r="3" spans="1:9">
      <c r="A3" s="115" t="s">
        <v>1161</v>
      </c>
      <c r="B3" s="116"/>
      <c r="C3" s="117"/>
      <c r="D3" s="117"/>
    </row>
    <row r="4" spans="1:9">
      <c r="A4" s="115"/>
      <c r="B4" s="116"/>
      <c r="C4" s="117"/>
      <c r="D4" s="117"/>
    </row>
    <row r="5" spans="1:9">
      <c r="A5" s="115" t="s">
        <v>1160</v>
      </c>
      <c r="B5" s="116"/>
      <c r="C5" s="117"/>
      <c r="D5" s="117"/>
    </row>
    <row r="6" spans="1:9" ht="13.5" thickBot="1">
      <c r="A6" s="15"/>
      <c r="C6" s="150"/>
      <c r="D6" s="150"/>
    </row>
    <row r="7" spans="1:9">
      <c r="A7" s="118" t="s">
        <v>320</v>
      </c>
      <c r="B7" s="119" t="s">
        <v>161</v>
      </c>
      <c r="C7" s="119" t="s">
        <v>319</v>
      </c>
      <c r="D7" s="119" t="s">
        <v>318</v>
      </c>
      <c r="E7" s="422" t="s">
        <v>499</v>
      </c>
      <c r="F7" s="423" t="s">
        <v>498</v>
      </c>
    </row>
    <row r="8" spans="1:9">
      <c r="A8" s="10"/>
      <c r="B8" s="120" t="s">
        <v>502</v>
      </c>
      <c r="C8" s="151"/>
      <c r="D8" s="151"/>
      <c r="E8" s="417"/>
      <c r="F8" s="424"/>
    </row>
    <row r="9" spans="1:9" ht="31.5">
      <c r="A9" s="10"/>
      <c r="B9" s="14" t="s">
        <v>1166</v>
      </c>
      <c r="C9" s="151"/>
      <c r="D9" s="151"/>
      <c r="E9" s="417"/>
      <c r="F9" s="424"/>
      <c r="H9" s="548"/>
      <c r="I9" s="550"/>
    </row>
    <row r="10" spans="1:9" ht="14.5">
      <c r="A10" s="10"/>
      <c r="B10" s="121"/>
      <c r="C10" s="151"/>
      <c r="D10" s="151"/>
      <c r="E10" s="417"/>
      <c r="F10" s="424"/>
      <c r="H10" s="179"/>
      <c r="I10" s="8"/>
    </row>
    <row r="11" spans="1:9" ht="14.5">
      <c r="A11" s="10"/>
      <c r="B11" s="122" t="s">
        <v>531</v>
      </c>
      <c r="C11" s="17"/>
      <c r="D11" s="17"/>
      <c r="E11" s="396"/>
      <c r="F11" s="435"/>
      <c r="H11" s="179"/>
      <c r="I11" s="8"/>
    </row>
    <row r="12" spans="1:9" ht="14.5">
      <c r="A12" s="10" t="s">
        <v>501</v>
      </c>
      <c r="B12" s="121"/>
      <c r="C12" s="17" t="s">
        <v>530</v>
      </c>
      <c r="D12" s="175">
        <v>0.42280000000000001</v>
      </c>
      <c r="E12" s="396"/>
      <c r="F12" s="435">
        <f>D12*E12</f>
        <v>0</v>
      </c>
      <c r="H12" s="179"/>
      <c r="I12" s="8"/>
    </row>
    <row r="13" spans="1:9" ht="14.5">
      <c r="A13" s="10"/>
      <c r="B13" s="122" t="s">
        <v>529</v>
      </c>
      <c r="C13" s="17"/>
      <c r="D13" s="17"/>
      <c r="E13" s="396"/>
      <c r="F13" s="435">
        <f t="shared" ref="F13:F40" si="0">D13*E13</f>
        <v>0</v>
      </c>
      <c r="H13" s="179"/>
      <c r="I13" s="8"/>
    </row>
    <row r="14" spans="1:9" ht="14.5">
      <c r="A14" s="10"/>
      <c r="B14" s="121"/>
      <c r="C14" s="17"/>
      <c r="D14" s="17"/>
      <c r="E14" s="396"/>
      <c r="F14" s="435">
        <f t="shared" si="0"/>
        <v>0</v>
      </c>
      <c r="H14" s="179"/>
      <c r="I14" s="8"/>
    </row>
    <row r="15" spans="1:9" ht="30.5">
      <c r="A15" s="10"/>
      <c r="B15" s="14" t="s">
        <v>528</v>
      </c>
      <c r="C15" s="17"/>
      <c r="D15" s="17"/>
      <c r="E15" s="396"/>
      <c r="F15" s="435">
        <f t="shared" si="0"/>
        <v>0</v>
      </c>
      <c r="H15" s="152"/>
    </row>
    <row r="16" spans="1:9" ht="14.5">
      <c r="A16" s="10"/>
      <c r="B16" s="121"/>
      <c r="C16" s="17"/>
      <c r="D16" s="17"/>
      <c r="E16" s="396"/>
      <c r="F16" s="435">
        <f t="shared" si="0"/>
        <v>0</v>
      </c>
      <c r="H16" s="179"/>
      <c r="I16" s="8"/>
    </row>
    <row r="17" spans="1:9" ht="14.5">
      <c r="A17" s="10" t="s">
        <v>527</v>
      </c>
      <c r="B17" s="121" t="s">
        <v>526</v>
      </c>
      <c r="C17" s="17" t="s">
        <v>332</v>
      </c>
      <c r="D17" s="9">
        <v>3</v>
      </c>
      <c r="E17" s="425"/>
      <c r="F17" s="435">
        <f t="shared" si="0"/>
        <v>0</v>
      </c>
      <c r="H17" s="179"/>
      <c r="I17" s="8"/>
    </row>
    <row r="18" spans="1:9">
      <c r="A18" s="10"/>
      <c r="B18" s="121"/>
      <c r="C18" s="17"/>
      <c r="D18" s="9"/>
      <c r="E18" s="425"/>
      <c r="F18" s="435">
        <f t="shared" si="0"/>
        <v>0</v>
      </c>
    </row>
    <row r="19" spans="1:9">
      <c r="A19" s="10"/>
      <c r="B19" s="122" t="s">
        <v>525</v>
      </c>
      <c r="C19" s="17"/>
      <c r="D19" s="9"/>
      <c r="E19" s="425"/>
      <c r="F19" s="435">
        <f t="shared" si="0"/>
        <v>0</v>
      </c>
    </row>
    <row r="20" spans="1:9">
      <c r="A20" s="10"/>
      <c r="B20" s="121"/>
      <c r="C20" s="17"/>
      <c r="D20" s="9"/>
      <c r="E20" s="425"/>
      <c r="F20" s="435">
        <f t="shared" si="0"/>
        <v>0</v>
      </c>
    </row>
    <row r="21" spans="1:9" ht="30.5">
      <c r="A21" s="10"/>
      <c r="B21" s="124" t="s">
        <v>524</v>
      </c>
      <c r="C21" s="17"/>
      <c r="D21" s="9"/>
      <c r="E21" s="425"/>
      <c r="F21" s="435">
        <f t="shared" si="0"/>
        <v>0</v>
      </c>
    </row>
    <row r="22" spans="1:9">
      <c r="A22" s="10"/>
      <c r="B22" s="121"/>
      <c r="C22" s="17"/>
      <c r="D22" s="9"/>
      <c r="E22" s="425"/>
      <c r="F22" s="435">
        <f t="shared" si="0"/>
        <v>0</v>
      </c>
    </row>
    <row r="23" spans="1:9">
      <c r="A23" s="10" t="s">
        <v>523</v>
      </c>
      <c r="B23" s="121" t="s">
        <v>522</v>
      </c>
      <c r="C23" s="17" t="s">
        <v>332</v>
      </c>
      <c r="D23" s="9">
        <v>5</v>
      </c>
      <c r="E23" s="425"/>
      <c r="F23" s="435">
        <f t="shared" si="0"/>
        <v>0</v>
      </c>
    </row>
    <row r="24" spans="1:9">
      <c r="A24" s="10" t="s">
        <v>521</v>
      </c>
      <c r="B24" s="121" t="s">
        <v>520</v>
      </c>
      <c r="C24" s="17" t="s">
        <v>332</v>
      </c>
      <c r="D24" s="9">
        <v>3</v>
      </c>
      <c r="E24" s="425"/>
      <c r="F24" s="435">
        <f t="shared" si="0"/>
        <v>0</v>
      </c>
    </row>
    <row r="25" spans="1:9">
      <c r="A25" s="10"/>
      <c r="B25" s="121"/>
      <c r="C25" s="17"/>
      <c r="D25" s="9"/>
      <c r="E25" s="425"/>
      <c r="F25" s="435">
        <f t="shared" si="0"/>
        <v>0</v>
      </c>
    </row>
    <row r="26" spans="1:9">
      <c r="A26" s="10"/>
      <c r="B26" s="125" t="s">
        <v>763</v>
      </c>
      <c r="C26" s="17"/>
      <c r="D26" s="9"/>
      <c r="E26" s="425"/>
      <c r="F26" s="435">
        <f t="shared" si="0"/>
        <v>0</v>
      </c>
    </row>
    <row r="27" spans="1:9">
      <c r="A27" s="10"/>
      <c r="B27" s="121"/>
      <c r="C27" s="17"/>
      <c r="D27" s="9"/>
      <c r="E27" s="425"/>
      <c r="F27" s="435">
        <f t="shared" si="0"/>
        <v>0</v>
      </c>
    </row>
    <row r="28" spans="1:9" ht="20.5">
      <c r="A28" s="10"/>
      <c r="B28" s="124" t="s">
        <v>762</v>
      </c>
      <c r="C28" s="17"/>
      <c r="D28" s="9"/>
      <c r="E28" s="425"/>
      <c r="F28" s="435">
        <f t="shared" si="0"/>
        <v>0</v>
      </c>
    </row>
    <row r="29" spans="1:9">
      <c r="A29" s="10"/>
      <c r="B29" s="121"/>
      <c r="C29" s="17"/>
      <c r="D29" s="9"/>
      <c r="E29" s="425"/>
      <c r="F29" s="435">
        <f t="shared" si="0"/>
        <v>0</v>
      </c>
    </row>
    <row r="30" spans="1:9">
      <c r="A30" s="10" t="s">
        <v>761</v>
      </c>
      <c r="B30" s="14" t="s">
        <v>513</v>
      </c>
      <c r="C30" s="17" t="s">
        <v>496</v>
      </c>
      <c r="D30" s="9">
        <v>30</v>
      </c>
      <c r="E30" s="425"/>
      <c r="F30" s="435">
        <f t="shared" si="0"/>
        <v>0</v>
      </c>
    </row>
    <row r="31" spans="1:9">
      <c r="A31" s="10"/>
      <c r="B31" s="121"/>
      <c r="C31" s="17"/>
      <c r="D31" s="9"/>
      <c r="E31" s="425"/>
      <c r="F31" s="435">
        <f t="shared" si="0"/>
        <v>0</v>
      </c>
    </row>
    <row r="32" spans="1:9">
      <c r="A32" s="10"/>
      <c r="B32" s="125" t="s">
        <v>964</v>
      </c>
      <c r="C32" s="12"/>
      <c r="D32" s="9"/>
      <c r="E32" s="425"/>
      <c r="F32" s="435">
        <f t="shared" si="0"/>
        <v>0</v>
      </c>
    </row>
    <row r="33" spans="1:6">
      <c r="A33" s="10"/>
      <c r="B33" s="124"/>
      <c r="C33" s="12"/>
      <c r="D33" s="9"/>
      <c r="E33" s="425"/>
      <c r="F33" s="435">
        <f t="shared" si="0"/>
        <v>0</v>
      </c>
    </row>
    <row r="34" spans="1:6">
      <c r="A34" s="10"/>
      <c r="B34" s="125" t="s">
        <v>963</v>
      </c>
      <c r="C34" s="12"/>
      <c r="D34" s="9"/>
      <c r="E34" s="425"/>
      <c r="F34" s="435">
        <f t="shared" si="0"/>
        <v>0</v>
      </c>
    </row>
    <row r="35" spans="1:6">
      <c r="A35" s="10"/>
      <c r="B35" s="13"/>
      <c r="C35" s="12"/>
      <c r="D35" s="9"/>
      <c r="E35" s="425"/>
      <c r="F35" s="435">
        <f t="shared" si="0"/>
        <v>0</v>
      </c>
    </row>
    <row r="36" spans="1:6" ht="30.5">
      <c r="A36" s="10"/>
      <c r="B36" s="124" t="s">
        <v>962</v>
      </c>
      <c r="C36" s="17"/>
      <c r="D36" s="9"/>
      <c r="E36" s="425"/>
      <c r="F36" s="435">
        <f t="shared" si="0"/>
        <v>0</v>
      </c>
    </row>
    <row r="37" spans="1:6">
      <c r="A37" s="10"/>
      <c r="B37" s="124"/>
      <c r="C37" s="17"/>
      <c r="D37" s="9"/>
      <c r="E37" s="425"/>
      <c r="F37" s="435">
        <f t="shared" si="0"/>
        <v>0</v>
      </c>
    </row>
    <row r="38" spans="1:6">
      <c r="A38" s="10" t="s">
        <v>961</v>
      </c>
      <c r="B38" s="14" t="s">
        <v>518</v>
      </c>
      <c r="C38" s="17" t="s">
        <v>496</v>
      </c>
      <c r="D38" s="9">
        <v>3624</v>
      </c>
      <c r="E38" s="425"/>
      <c r="F38" s="435">
        <f t="shared" si="0"/>
        <v>0</v>
      </c>
    </row>
    <row r="39" spans="1:6">
      <c r="A39" s="10" t="s">
        <v>960</v>
      </c>
      <c r="B39" s="14" t="s">
        <v>513</v>
      </c>
      <c r="C39" s="17" t="s">
        <v>496</v>
      </c>
      <c r="D39" s="9">
        <v>132</v>
      </c>
      <c r="E39" s="425"/>
      <c r="F39" s="435">
        <f t="shared" si="0"/>
        <v>0</v>
      </c>
    </row>
    <row r="40" spans="1:6">
      <c r="A40" s="10" t="s">
        <v>959</v>
      </c>
      <c r="B40" s="14" t="s">
        <v>955</v>
      </c>
      <c r="C40" s="17" t="s">
        <v>496</v>
      </c>
      <c r="D40" s="9">
        <v>604</v>
      </c>
      <c r="E40" s="425"/>
      <c r="F40" s="435">
        <f t="shared" si="0"/>
        <v>0</v>
      </c>
    </row>
    <row r="41" spans="1:6">
      <c r="A41" s="10"/>
      <c r="B41" s="14"/>
      <c r="C41" s="12"/>
      <c r="D41" s="9"/>
      <c r="E41" s="425"/>
      <c r="F41" s="426"/>
    </row>
    <row r="42" spans="1:6">
      <c r="A42" s="10"/>
      <c r="B42" s="14"/>
      <c r="C42" s="12"/>
      <c r="D42" s="9"/>
      <c r="E42" s="425"/>
      <c r="F42" s="426"/>
    </row>
    <row r="43" spans="1:6">
      <c r="A43" s="10"/>
      <c r="B43" s="14"/>
      <c r="C43" s="12"/>
      <c r="D43" s="9"/>
      <c r="E43" s="425"/>
      <c r="F43" s="426"/>
    </row>
    <row r="44" spans="1:6">
      <c r="A44" s="10"/>
      <c r="B44" s="14"/>
      <c r="C44" s="12"/>
      <c r="D44" s="9"/>
      <c r="E44" s="425"/>
      <c r="F44" s="426"/>
    </row>
    <row r="45" spans="1:6">
      <c r="A45" s="10"/>
      <c r="B45" s="124"/>
      <c r="C45" s="17"/>
      <c r="D45" s="9"/>
      <c r="E45" s="425"/>
      <c r="F45" s="426"/>
    </row>
    <row r="46" spans="1:6">
      <c r="A46" s="10"/>
      <c r="B46" s="124"/>
      <c r="C46" s="17"/>
      <c r="D46" s="146"/>
      <c r="E46" s="396"/>
      <c r="F46" s="435"/>
    </row>
    <row r="47" spans="1:6" ht="13" thickBot="1">
      <c r="A47" s="126"/>
      <c r="B47" s="127"/>
      <c r="C47" s="128"/>
      <c r="D47" s="128" t="s">
        <v>592</v>
      </c>
      <c r="E47" s="427"/>
      <c r="F47" s="428">
        <f>SUM(F8:F46)</f>
        <v>0</v>
      </c>
    </row>
    <row r="48" spans="1:6">
      <c r="A48" s="129"/>
      <c r="B48" s="116"/>
      <c r="C48" s="117"/>
      <c r="D48" s="117"/>
      <c r="E48" s="429"/>
      <c r="F48" s="429"/>
    </row>
    <row r="49" spans="1:6">
      <c r="A49" s="129"/>
      <c r="B49" s="116"/>
      <c r="C49" s="117"/>
      <c r="D49" s="117"/>
      <c r="E49" s="429"/>
      <c r="F49" s="429"/>
    </row>
    <row r="50" spans="1:6">
      <c r="A50" s="542" t="s">
        <v>324</v>
      </c>
      <c r="B50" s="543"/>
      <c r="C50" s="543"/>
      <c r="D50" s="543"/>
      <c r="E50" s="543"/>
      <c r="F50" s="543"/>
    </row>
    <row r="51" spans="1:6">
      <c r="A51" s="542" t="s">
        <v>859</v>
      </c>
      <c r="B51" s="543"/>
      <c r="C51" s="543"/>
      <c r="D51" s="543"/>
      <c r="E51" s="543"/>
      <c r="F51" s="543"/>
    </row>
    <row r="52" spans="1:6">
      <c r="A52" s="115" t="s">
        <v>1161</v>
      </c>
      <c r="B52" s="116"/>
      <c r="C52" s="117"/>
      <c r="D52" s="117"/>
    </row>
    <row r="53" spans="1:6">
      <c r="A53" s="115"/>
      <c r="B53" s="116"/>
      <c r="C53" s="117"/>
      <c r="D53" s="117"/>
    </row>
    <row r="54" spans="1:6">
      <c r="A54" s="115" t="s">
        <v>1160</v>
      </c>
      <c r="B54" s="116"/>
      <c r="C54" s="117"/>
      <c r="D54" s="117"/>
    </row>
    <row r="55" spans="1:6" ht="13.5" thickBot="1">
      <c r="A55" s="15"/>
      <c r="C55" s="150"/>
      <c r="D55" s="150"/>
    </row>
    <row r="56" spans="1:6">
      <c r="A56" s="118" t="s">
        <v>320</v>
      </c>
      <c r="B56" s="119" t="s">
        <v>161</v>
      </c>
      <c r="C56" s="119" t="s">
        <v>319</v>
      </c>
      <c r="D56" s="119" t="s">
        <v>318</v>
      </c>
      <c r="E56" s="422" t="s">
        <v>499</v>
      </c>
      <c r="F56" s="423" t="s">
        <v>498</v>
      </c>
    </row>
    <row r="57" spans="1:6">
      <c r="A57" s="130"/>
      <c r="B57" s="16"/>
      <c r="C57" s="16"/>
      <c r="D57" s="16"/>
      <c r="E57" s="430"/>
      <c r="F57" s="431"/>
    </row>
    <row r="58" spans="1:6">
      <c r="A58" s="10"/>
      <c r="B58" s="125" t="s">
        <v>954</v>
      </c>
      <c r="C58" s="17"/>
      <c r="D58" s="146"/>
      <c r="E58" s="396"/>
      <c r="F58" s="435"/>
    </row>
    <row r="59" spans="1:6">
      <c r="A59" s="10"/>
      <c r="B59" s="14"/>
      <c r="C59" s="17"/>
      <c r="D59" s="146"/>
      <c r="E59" s="396"/>
      <c r="F59" s="435"/>
    </row>
    <row r="60" spans="1:6" ht="30.5">
      <c r="A60" s="10"/>
      <c r="B60" s="124" t="s">
        <v>953</v>
      </c>
      <c r="C60" s="17"/>
      <c r="D60" s="17"/>
      <c r="E60" s="396"/>
      <c r="F60" s="435"/>
    </row>
    <row r="61" spans="1:6">
      <c r="A61" s="10"/>
      <c r="B61" s="121"/>
      <c r="C61" s="17"/>
      <c r="D61" s="17"/>
      <c r="E61" s="396"/>
      <c r="F61" s="435"/>
    </row>
    <row r="62" spans="1:6">
      <c r="A62" s="10" t="s">
        <v>952</v>
      </c>
      <c r="B62" s="14" t="s">
        <v>518</v>
      </c>
      <c r="C62" s="17" t="s">
        <v>496</v>
      </c>
      <c r="D62" s="9">
        <v>1400</v>
      </c>
      <c r="E62" s="425"/>
      <c r="F62" s="435">
        <f t="shared" ref="F62:F79" si="1">D62*E62</f>
        <v>0</v>
      </c>
    </row>
    <row r="63" spans="1:6">
      <c r="A63" s="10" t="s">
        <v>951</v>
      </c>
      <c r="B63" s="14" t="s">
        <v>513</v>
      </c>
      <c r="C63" s="17" t="s">
        <v>496</v>
      </c>
      <c r="D63" s="9">
        <v>600</v>
      </c>
      <c r="E63" s="425"/>
      <c r="F63" s="435">
        <f t="shared" si="1"/>
        <v>0</v>
      </c>
    </row>
    <row r="64" spans="1:6">
      <c r="A64" s="10"/>
      <c r="B64" s="124"/>
      <c r="C64" s="17"/>
      <c r="D64" s="9"/>
      <c r="E64" s="425"/>
      <c r="F64" s="435">
        <f t="shared" si="1"/>
        <v>0</v>
      </c>
    </row>
    <row r="65" spans="1:6" ht="30.5">
      <c r="A65" s="10"/>
      <c r="B65" s="124" t="s">
        <v>950</v>
      </c>
      <c r="C65" s="17"/>
      <c r="D65" s="9"/>
      <c r="E65" s="425"/>
      <c r="F65" s="435">
        <f t="shared" si="1"/>
        <v>0</v>
      </c>
    </row>
    <row r="66" spans="1:6">
      <c r="A66" s="10"/>
      <c r="B66" s="121"/>
      <c r="C66" s="17"/>
      <c r="D66" s="9"/>
      <c r="E66" s="425"/>
      <c r="F66" s="435">
        <f t="shared" si="1"/>
        <v>0</v>
      </c>
    </row>
    <row r="67" spans="1:6">
      <c r="A67" s="10" t="s">
        <v>949</v>
      </c>
      <c r="B67" s="14" t="s">
        <v>518</v>
      </c>
      <c r="C67" s="17" t="s">
        <v>496</v>
      </c>
      <c r="D67" s="9">
        <v>1400</v>
      </c>
      <c r="E67" s="425"/>
      <c r="F67" s="435">
        <f t="shared" si="1"/>
        <v>0</v>
      </c>
    </row>
    <row r="68" spans="1:6">
      <c r="A68" s="10" t="s">
        <v>948</v>
      </c>
      <c r="B68" s="14" t="s">
        <v>513</v>
      </c>
      <c r="C68" s="17" t="s">
        <v>496</v>
      </c>
      <c r="D68" s="9">
        <v>600</v>
      </c>
      <c r="E68" s="425"/>
      <c r="F68" s="435">
        <f t="shared" si="1"/>
        <v>0</v>
      </c>
    </row>
    <row r="69" spans="1:6">
      <c r="A69" s="10"/>
      <c r="B69" s="14"/>
      <c r="C69" s="17"/>
      <c r="D69" s="9"/>
      <c r="E69" s="425"/>
      <c r="F69" s="435">
        <f t="shared" si="1"/>
        <v>0</v>
      </c>
    </row>
    <row r="70" spans="1:6" ht="30.5">
      <c r="A70" s="10"/>
      <c r="B70" s="124" t="s">
        <v>947</v>
      </c>
      <c r="C70" s="17"/>
      <c r="D70" s="9"/>
      <c r="E70" s="425"/>
      <c r="F70" s="435">
        <f t="shared" si="1"/>
        <v>0</v>
      </c>
    </row>
    <row r="71" spans="1:6">
      <c r="A71" s="10"/>
      <c r="B71" s="121"/>
      <c r="C71" s="17"/>
      <c r="D71" s="9"/>
      <c r="E71" s="425"/>
      <c r="F71" s="435">
        <f t="shared" si="1"/>
        <v>0</v>
      </c>
    </row>
    <row r="72" spans="1:6">
      <c r="A72" s="10" t="s">
        <v>946</v>
      </c>
      <c r="B72" s="14" t="s">
        <v>518</v>
      </c>
      <c r="C72" s="17" t="s">
        <v>496</v>
      </c>
      <c r="D72" s="9">
        <v>375</v>
      </c>
      <c r="E72" s="425"/>
      <c r="F72" s="435">
        <f t="shared" si="1"/>
        <v>0</v>
      </c>
    </row>
    <row r="73" spans="1:6">
      <c r="A73" s="10" t="s">
        <v>945</v>
      </c>
      <c r="B73" s="14" t="s">
        <v>513</v>
      </c>
      <c r="C73" s="17" t="s">
        <v>496</v>
      </c>
      <c r="D73" s="9">
        <v>125</v>
      </c>
      <c r="E73" s="425"/>
      <c r="F73" s="435">
        <f t="shared" si="1"/>
        <v>0</v>
      </c>
    </row>
    <row r="74" spans="1:6">
      <c r="A74" s="130"/>
      <c r="B74" s="16"/>
      <c r="C74" s="16"/>
      <c r="D74" s="16"/>
      <c r="E74" s="430"/>
      <c r="F74" s="435">
        <f t="shared" si="1"/>
        <v>0</v>
      </c>
    </row>
    <row r="75" spans="1:6" ht="30.5">
      <c r="A75" s="10"/>
      <c r="B75" s="124" t="s">
        <v>938</v>
      </c>
      <c r="C75" s="17"/>
      <c r="D75" s="17"/>
      <c r="E75" s="396"/>
      <c r="F75" s="435">
        <f t="shared" si="1"/>
        <v>0</v>
      </c>
    </row>
    <row r="76" spans="1:6">
      <c r="A76" s="10"/>
      <c r="B76" s="124"/>
      <c r="C76" s="17"/>
      <c r="D76" s="17"/>
      <c r="E76" s="396"/>
      <c r="F76" s="435">
        <f t="shared" si="1"/>
        <v>0</v>
      </c>
    </row>
    <row r="77" spans="1:6">
      <c r="A77" s="10" t="s">
        <v>943</v>
      </c>
      <c r="B77" s="14" t="s">
        <v>518</v>
      </c>
      <c r="C77" s="17" t="s">
        <v>496</v>
      </c>
      <c r="D77" s="9">
        <v>70</v>
      </c>
      <c r="E77" s="425"/>
      <c r="F77" s="435">
        <f t="shared" si="1"/>
        <v>0</v>
      </c>
    </row>
    <row r="78" spans="1:6">
      <c r="A78" s="10" t="s">
        <v>942</v>
      </c>
      <c r="B78" s="14" t="s">
        <v>513</v>
      </c>
      <c r="C78" s="17" t="s">
        <v>496</v>
      </c>
      <c r="D78" s="9">
        <v>20</v>
      </c>
      <c r="E78" s="425"/>
      <c r="F78" s="435">
        <f t="shared" si="1"/>
        <v>0</v>
      </c>
    </row>
    <row r="79" spans="1:6">
      <c r="A79" s="10" t="s">
        <v>942</v>
      </c>
      <c r="B79" s="14" t="s">
        <v>513</v>
      </c>
      <c r="C79" s="17" t="s">
        <v>496</v>
      </c>
      <c r="D79" s="9">
        <v>10</v>
      </c>
      <c r="E79" s="425"/>
      <c r="F79" s="435">
        <f t="shared" si="1"/>
        <v>0</v>
      </c>
    </row>
    <row r="80" spans="1:6">
      <c r="A80" s="10"/>
      <c r="B80" s="124"/>
      <c r="C80" s="17"/>
      <c r="D80" s="9"/>
      <c r="E80" s="425"/>
      <c r="F80" s="426"/>
    </row>
    <row r="81" spans="1:6">
      <c r="A81" s="10"/>
      <c r="B81" s="124"/>
      <c r="C81" s="17"/>
      <c r="D81" s="9"/>
      <c r="E81" s="425"/>
      <c r="F81" s="426"/>
    </row>
    <row r="82" spans="1:6">
      <c r="A82" s="10"/>
      <c r="B82" s="124"/>
      <c r="C82" s="17"/>
      <c r="D82" s="9"/>
      <c r="E82" s="425"/>
      <c r="F82" s="426"/>
    </row>
    <row r="83" spans="1:6">
      <c r="A83" s="10"/>
      <c r="B83" s="124"/>
      <c r="C83" s="17"/>
      <c r="D83" s="9"/>
      <c r="E83" s="425"/>
      <c r="F83" s="426"/>
    </row>
    <row r="84" spans="1:6">
      <c r="A84" s="10"/>
      <c r="B84" s="124"/>
      <c r="C84" s="17"/>
      <c r="D84" s="9"/>
      <c r="E84" s="425"/>
      <c r="F84" s="426"/>
    </row>
    <row r="85" spans="1:6">
      <c r="A85" s="10"/>
      <c r="B85" s="124"/>
      <c r="C85" s="17"/>
      <c r="D85" s="9"/>
      <c r="E85" s="425"/>
      <c r="F85" s="426"/>
    </row>
    <row r="86" spans="1:6">
      <c r="A86" s="10"/>
      <c r="B86" s="124"/>
      <c r="C86" s="17"/>
      <c r="D86" s="9"/>
      <c r="E86" s="425"/>
      <c r="F86" s="426"/>
    </row>
    <row r="87" spans="1:6">
      <c r="A87" s="10"/>
      <c r="B87" s="124"/>
      <c r="C87" s="17"/>
      <c r="D87" s="9"/>
      <c r="E87" s="425"/>
      <c r="F87" s="426"/>
    </row>
    <row r="88" spans="1:6">
      <c r="A88" s="10"/>
      <c r="B88" s="124"/>
      <c r="C88" s="17"/>
      <c r="D88" s="9"/>
      <c r="E88" s="425"/>
      <c r="F88" s="426"/>
    </row>
    <row r="89" spans="1:6">
      <c r="A89" s="10"/>
      <c r="B89" s="124"/>
      <c r="C89" s="17"/>
      <c r="D89" s="9"/>
      <c r="E89" s="425"/>
      <c r="F89" s="426"/>
    </row>
    <row r="90" spans="1:6">
      <c r="A90" s="10"/>
      <c r="B90" s="124"/>
      <c r="C90" s="17"/>
      <c r="D90" s="9"/>
      <c r="E90" s="425"/>
      <c r="F90" s="426"/>
    </row>
    <row r="91" spans="1:6">
      <c r="A91" s="10"/>
      <c r="B91" s="124"/>
      <c r="C91" s="17"/>
      <c r="D91" s="9"/>
      <c r="E91" s="425"/>
      <c r="F91" s="426"/>
    </row>
    <row r="92" spans="1:6">
      <c r="A92" s="10"/>
      <c r="B92" s="124"/>
      <c r="C92" s="17"/>
      <c r="D92" s="9"/>
      <c r="E92" s="425"/>
      <c r="F92" s="426"/>
    </row>
    <row r="93" spans="1:6">
      <c r="A93" s="10"/>
      <c r="B93" s="124"/>
      <c r="C93" s="17"/>
      <c r="D93" s="9"/>
      <c r="E93" s="425"/>
      <c r="F93" s="426"/>
    </row>
    <row r="94" spans="1:6">
      <c r="A94" s="10"/>
      <c r="B94" s="124"/>
      <c r="C94" s="17"/>
      <c r="D94" s="9"/>
      <c r="E94" s="425"/>
      <c r="F94" s="426"/>
    </row>
    <row r="95" spans="1:6">
      <c r="A95" s="10"/>
      <c r="B95" s="14"/>
      <c r="C95" s="17"/>
      <c r="D95" s="146"/>
      <c r="E95" s="396"/>
      <c r="F95" s="435"/>
    </row>
    <row r="96" spans="1:6" ht="13" thickBot="1">
      <c r="A96" s="126"/>
      <c r="B96" s="127"/>
      <c r="C96" s="128"/>
      <c r="D96" s="128" t="s">
        <v>592</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859</v>
      </c>
      <c r="B100" s="543"/>
      <c r="C100" s="543"/>
      <c r="D100" s="543"/>
      <c r="E100" s="543"/>
      <c r="F100" s="543"/>
    </row>
    <row r="101" spans="1:6">
      <c r="A101" s="115" t="s">
        <v>1161</v>
      </c>
      <c r="B101" s="116"/>
      <c r="C101" s="117"/>
      <c r="D101" s="117"/>
    </row>
    <row r="102" spans="1:6">
      <c r="A102" s="115"/>
      <c r="B102" s="116"/>
      <c r="C102" s="117"/>
      <c r="D102" s="117"/>
    </row>
    <row r="103" spans="1:6">
      <c r="A103" s="115" t="s">
        <v>1160</v>
      </c>
      <c r="B103" s="116"/>
      <c r="C103" s="117"/>
      <c r="D103" s="117"/>
    </row>
    <row r="104" spans="1:6" ht="13.5" thickBot="1">
      <c r="A104" s="15"/>
      <c r="C104" s="150"/>
      <c r="D104" s="150"/>
    </row>
    <row r="105" spans="1:6">
      <c r="A105" s="118" t="s">
        <v>320</v>
      </c>
      <c r="B105" s="119" t="s">
        <v>161</v>
      </c>
      <c r="C105" s="119" t="s">
        <v>319</v>
      </c>
      <c r="D105" s="119" t="s">
        <v>318</v>
      </c>
      <c r="E105" s="422" t="s">
        <v>499</v>
      </c>
      <c r="F105" s="423" t="s">
        <v>498</v>
      </c>
    </row>
    <row r="106" spans="1:6">
      <c r="A106" s="130"/>
      <c r="B106" s="16"/>
      <c r="C106" s="16"/>
      <c r="D106" s="16"/>
      <c r="E106" s="430"/>
      <c r="F106" s="431"/>
    </row>
    <row r="107" spans="1:6">
      <c r="A107" s="130"/>
      <c r="B107" s="133" t="s">
        <v>517</v>
      </c>
      <c r="C107" s="16"/>
      <c r="D107" s="16"/>
      <c r="E107" s="430"/>
      <c r="F107" s="435"/>
    </row>
    <row r="108" spans="1:6">
      <c r="A108" s="130"/>
      <c r="B108" s="121"/>
      <c r="C108" s="16"/>
      <c r="D108" s="16"/>
      <c r="E108" s="430"/>
      <c r="F108" s="435"/>
    </row>
    <row r="109" spans="1:6">
      <c r="A109" s="130"/>
      <c r="B109" s="134" t="s">
        <v>731</v>
      </c>
      <c r="C109" s="16"/>
      <c r="D109" s="16"/>
      <c r="E109" s="430"/>
      <c r="F109" s="435"/>
    </row>
    <row r="110" spans="1:6">
      <c r="A110" s="130"/>
      <c r="B110" s="16"/>
      <c r="C110" s="16"/>
      <c r="D110" s="16"/>
      <c r="E110" s="430"/>
      <c r="F110" s="435"/>
    </row>
    <row r="111" spans="1:6">
      <c r="A111" s="10"/>
      <c r="B111" s="120" t="s">
        <v>698</v>
      </c>
      <c r="C111" s="17"/>
      <c r="D111" s="17"/>
      <c r="E111" s="396"/>
      <c r="F111" s="435"/>
    </row>
    <row r="112" spans="1:6" ht="20.5">
      <c r="A112" s="10"/>
      <c r="B112" s="124" t="s">
        <v>935</v>
      </c>
      <c r="C112" s="17"/>
      <c r="D112" s="17"/>
      <c r="E112" s="396"/>
      <c r="F112" s="435"/>
    </row>
    <row r="113" spans="1:6">
      <c r="A113" s="10"/>
      <c r="B113" s="121"/>
      <c r="C113" s="17"/>
      <c r="D113" s="17"/>
      <c r="E113" s="396"/>
      <c r="F113" s="435"/>
    </row>
    <row r="114" spans="1:6">
      <c r="A114" s="10" t="s">
        <v>696</v>
      </c>
      <c r="B114" s="121" t="s">
        <v>1165</v>
      </c>
      <c r="C114" s="17" t="s">
        <v>332</v>
      </c>
      <c r="D114" s="9">
        <v>4</v>
      </c>
      <c r="E114" s="425"/>
      <c r="F114" s="435">
        <f t="shared" ref="F114:F137" si="2">D114*E114</f>
        <v>0</v>
      </c>
    </row>
    <row r="115" spans="1:6">
      <c r="A115" s="10" t="s">
        <v>696</v>
      </c>
      <c r="B115" s="121" t="s">
        <v>933</v>
      </c>
      <c r="C115" s="17" t="s">
        <v>332</v>
      </c>
      <c r="D115" s="9">
        <v>1</v>
      </c>
      <c r="E115" s="425"/>
      <c r="F115" s="435">
        <f t="shared" si="2"/>
        <v>0</v>
      </c>
    </row>
    <row r="116" spans="1:6">
      <c r="A116" s="10"/>
      <c r="B116" s="121"/>
      <c r="C116" s="17"/>
      <c r="D116" s="9"/>
      <c r="E116" s="425"/>
      <c r="F116" s="435">
        <f t="shared" si="2"/>
        <v>0</v>
      </c>
    </row>
    <row r="117" spans="1:6">
      <c r="A117" s="10"/>
      <c r="B117" s="138" t="s">
        <v>515</v>
      </c>
      <c r="C117" s="17"/>
      <c r="D117" s="17"/>
      <c r="E117" s="396"/>
      <c r="F117" s="435">
        <f t="shared" si="2"/>
        <v>0</v>
      </c>
    </row>
    <row r="118" spans="1:6">
      <c r="A118" s="10"/>
      <c r="B118" s="121"/>
      <c r="C118" s="17"/>
      <c r="D118" s="17"/>
      <c r="E118" s="396"/>
      <c r="F118" s="435">
        <f t="shared" si="2"/>
        <v>0</v>
      </c>
    </row>
    <row r="119" spans="1:6" ht="30.5">
      <c r="A119" s="10"/>
      <c r="B119" s="124" t="s">
        <v>811</v>
      </c>
      <c r="C119" s="17"/>
      <c r="D119" s="17"/>
      <c r="E119" s="396"/>
      <c r="F119" s="435">
        <f t="shared" si="2"/>
        <v>0</v>
      </c>
    </row>
    <row r="120" spans="1:6">
      <c r="A120" s="10"/>
      <c r="B120" s="124"/>
      <c r="C120" s="17"/>
      <c r="D120" s="17"/>
      <c r="E120" s="396"/>
      <c r="F120" s="435">
        <f t="shared" si="2"/>
        <v>0</v>
      </c>
    </row>
    <row r="121" spans="1:6">
      <c r="A121" s="10" t="s">
        <v>560</v>
      </c>
      <c r="B121" s="121" t="s">
        <v>631</v>
      </c>
      <c r="C121" s="17" t="s">
        <v>332</v>
      </c>
      <c r="D121" s="9">
        <v>6</v>
      </c>
      <c r="E121" s="425"/>
      <c r="F121" s="435">
        <f t="shared" si="2"/>
        <v>0</v>
      </c>
    </row>
    <row r="122" spans="1:6">
      <c r="A122" s="10" t="s">
        <v>661</v>
      </c>
      <c r="B122" s="121" t="s">
        <v>646</v>
      </c>
      <c r="C122" s="17" t="s">
        <v>332</v>
      </c>
      <c r="D122" s="9">
        <v>2</v>
      </c>
      <c r="E122" s="425"/>
      <c r="F122" s="435">
        <f t="shared" si="2"/>
        <v>0</v>
      </c>
    </row>
    <row r="123" spans="1:6">
      <c r="A123" s="10"/>
      <c r="B123" s="121"/>
      <c r="C123" s="17"/>
      <c r="D123" s="9"/>
      <c r="E123" s="425"/>
      <c r="F123" s="435">
        <f t="shared" si="2"/>
        <v>0</v>
      </c>
    </row>
    <row r="124" spans="1:6">
      <c r="A124" s="139"/>
      <c r="B124" s="120" t="s">
        <v>653</v>
      </c>
      <c r="C124" s="17"/>
      <c r="D124" s="17"/>
      <c r="E124" s="396"/>
      <c r="F124" s="435">
        <f t="shared" si="2"/>
        <v>0</v>
      </c>
    </row>
    <row r="125" spans="1:6">
      <c r="A125" s="139"/>
      <c r="B125" s="138"/>
      <c r="C125" s="17"/>
      <c r="D125" s="17"/>
      <c r="E125" s="396"/>
      <c r="F125" s="435">
        <f t="shared" si="2"/>
        <v>0</v>
      </c>
    </row>
    <row r="126" spans="1:6">
      <c r="A126" s="130"/>
      <c r="B126" s="120" t="s">
        <v>652</v>
      </c>
      <c r="C126" s="17"/>
      <c r="D126" s="17"/>
      <c r="E126" s="396"/>
      <c r="F126" s="435">
        <f t="shared" si="2"/>
        <v>0</v>
      </c>
    </row>
    <row r="127" spans="1:6">
      <c r="A127" s="130"/>
      <c r="B127" s="120"/>
      <c r="C127" s="17"/>
      <c r="D127" s="17"/>
      <c r="E127" s="396"/>
      <c r="F127" s="435">
        <f t="shared" si="2"/>
        <v>0</v>
      </c>
    </row>
    <row r="128" spans="1:6" ht="30.5">
      <c r="A128" s="130"/>
      <c r="B128" s="124" t="s">
        <v>931</v>
      </c>
      <c r="C128" s="17"/>
      <c r="D128" s="17"/>
      <c r="E128" s="396"/>
      <c r="F128" s="435">
        <f t="shared" si="2"/>
        <v>0</v>
      </c>
    </row>
    <row r="129" spans="1:6">
      <c r="A129" s="130"/>
      <c r="B129" s="16"/>
      <c r="C129" s="16"/>
      <c r="D129" s="16"/>
      <c r="E129" s="430"/>
      <c r="F129" s="435">
        <f t="shared" si="2"/>
        <v>0</v>
      </c>
    </row>
    <row r="130" spans="1:6">
      <c r="A130" s="131" t="s">
        <v>650</v>
      </c>
      <c r="B130" s="121" t="s">
        <v>631</v>
      </c>
      <c r="C130" s="17" t="s">
        <v>332</v>
      </c>
      <c r="D130" s="9">
        <v>3</v>
      </c>
      <c r="E130" s="425"/>
      <c r="F130" s="435">
        <f t="shared" si="2"/>
        <v>0</v>
      </c>
    </row>
    <row r="131" spans="1:6">
      <c r="A131" s="131" t="s">
        <v>648</v>
      </c>
      <c r="B131" s="121" t="s">
        <v>646</v>
      </c>
      <c r="C131" s="17" t="s">
        <v>332</v>
      </c>
      <c r="D131" s="9">
        <v>2</v>
      </c>
      <c r="E131" s="425"/>
      <c r="F131" s="435">
        <f t="shared" si="2"/>
        <v>0</v>
      </c>
    </row>
    <row r="132" spans="1:6">
      <c r="A132" s="131"/>
      <c r="B132" s="121"/>
      <c r="C132" s="17"/>
      <c r="D132" s="9"/>
      <c r="E132" s="425"/>
      <c r="F132" s="435">
        <f t="shared" si="2"/>
        <v>0</v>
      </c>
    </row>
    <row r="133" spans="1:6">
      <c r="A133" s="10"/>
      <c r="B133" s="120" t="s">
        <v>634</v>
      </c>
      <c r="C133" s="17"/>
      <c r="D133" s="17"/>
      <c r="E133" s="396"/>
      <c r="F133" s="435">
        <f t="shared" si="2"/>
        <v>0</v>
      </c>
    </row>
    <row r="134" spans="1:6">
      <c r="A134" s="153"/>
      <c r="B134" s="13"/>
      <c r="C134" s="17"/>
      <c r="D134" s="9"/>
      <c r="E134" s="425"/>
      <c r="F134" s="435">
        <f t="shared" si="2"/>
        <v>0</v>
      </c>
    </row>
    <row r="135" spans="1:6" ht="20.5">
      <c r="A135" s="153"/>
      <c r="B135" s="124" t="s">
        <v>930</v>
      </c>
      <c r="C135" s="17"/>
      <c r="D135" s="9"/>
      <c r="E135" s="425"/>
      <c r="F135" s="435">
        <f t="shared" si="2"/>
        <v>0</v>
      </c>
    </row>
    <row r="136" spans="1:6">
      <c r="A136" s="10"/>
      <c r="B136" s="121"/>
      <c r="C136" s="17"/>
      <c r="D136" s="9"/>
      <c r="E136" s="425"/>
      <c r="F136" s="435">
        <f t="shared" si="2"/>
        <v>0</v>
      </c>
    </row>
    <row r="137" spans="1:6">
      <c r="A137" s="10" t="s">
        <v>632</v>
      </c>
      <c r="B137" s="121" t="s">
        <v>631</v>
      </c>
      <c r="C137" s="12" t="s">
        <v>332</v>
      </c>
      <c r="D137" s="9">
        <v>3</v>
      </c>
      <c r="E137" s="425"/>
      <c r="F137" s="435">
        <f t="shared" si="2"/>
        <v>0</v>
      </c>
    </row>
    <row r="138" spans="1:6">
      <c r="A138" s="10"/>
      <c r="B138" s="121"/>
      <c r="C138" s="12"/>
      <c r="D138" s="9"/>
      <c r="E138" s="425"/>
      <c r="F138" s="426"/>
    </row>
    <row r="139" spans="1:6">
      <c r="A139" s="10"/>
      <c r="B139" s="121"/>
      <c r="C139" s="12"/>
      <c r="D139" s="9"/>
      <c r="E139" s="425"/>
      <c r="F139" s="426"/>
    </row>
    <row r="140" spans="1:6">
      <c r="A140" s="10"/>
      <c r="B140" s="121"/>
      <c r="C140" s="12"/>
      <c r="D140" s="9"/>
      <c r="E140" s="425"/>
      <c r="F140" s="426"/>
    </row>
    <row r="141" spans="1:6">
      <c r="A141" s="10"/>
      <c r="B141" s="121"/>
      <c r="C141" s="12"/>
      <c r="D141" s="9"/>
      <c r="E141" s="425"/>
      <c r="F141" s="426"/>
    </row>
    <row r="142" spans="1:6">
      <c r="A142" s="10"/>
      <c r="B142" s="121"/>
      <c r="C142" s="17"/>
      <c r="D142" s="9"/>
      <c r="E142" s="425"/>
      <c r="F142" s="426"/>
    </row>
    <row r="143" spans="1:6" ht="13" thickBot="1">
      <c r="A143" s="126"/>
      <c r="B143" s="127"/>
      <c r="C143" s="128"/>
      <c r="D143" s="128" t="s">
        <v>592</v>
      </c>
      <c r="E143" s="427"/>
      <c r="F143" s="428">
        <f>SUM(F106:F142)</f>
        <v>0</v>
      </c>
    </row>
    <row r="144" spans="1:6">
      <c r="A144" s="129"/>
      <c r="B144" s="116"/>
      <c r="C144" s="117"/>
      <c r="D144" s="117"/>
      <c r="E144" s="429"/>
      <c r="F144" s="429"/>
    </row>
    <row r="145" spans="1:6">
      <c r="A145" s="129"/>
      <c r="B145" s="116"/>
      <c r="C145" s="117"/>
      <c r="D145" s="117"/>
      <c r="E145" s="429"/>
      <c r="F145" s="429"/>
    </row>
    <row r="146" spans="1:6">
      <c r="A146" s="542" t="s">
        <v>324</v>
      </c>
      <c r="B146" s="543"/>
      <c r="C146" s="543"/>
      <c r="D146" s="543"/>
      <c r="E146" s="543"/>
      <c r="F146" s="543"/>
    </row>
    <row r="147" spans="1:6">
      <c r="A147" s="542" t="s">
        <v>859</v>
      </c>
      <c r="B147" s="543"/>
      <c r="C147" s="543"/>
      <c r="D147" s="543"/>
      <c r="E147" s="543"/>
      <c r="F147" s="543"/>
    </row>
    <row r="148" spans="1:6">
      <c r="A148" s="115" t="s">
        <v>1161</v>
      </c>
      <c r="C148" s="150"/>
      <c r="D148" s="150"/>
      <c r="E148" s="390"/>
      <c r="F148" s="438"/>
    </row>
    <row r="149" spans="1:6">
      <c r="A149" s="115"/>
      <c r="C149" s="150"/>
      <c r="D149" s="150"/>
      <c r="E149" s="390"/>
      <c r="F149" s="438"/>
    </row>
    <row r="150" spans="1:6">
      <c r="A150" s="115" t="s">
        <v>1160</v>
      </c>
      <c r="C150" s="150"/>
      <c r="D150" s="150"/>
      <c r="E150" s="390"/>
      <c r="F150" s="438"/>
    </row>
    <row r="151" spans="1:6" ht="13.5" thickBot="1">
      <c r="A151" s="15"/>
      <c r="C151" s="150"/>
      <c r="D151" s="150"/>
      <c r="E151" s="390"/>
      <c r="F151" s="438"/>
    </row>
    <row r="152" spans="1:6">
      <c r="A152" s="118" t="s">
        <v>320</v>
      </c>
      <c r="B152" s="119" t="s">
        <v>161</v>
      </c>
      <c r="C152" s="119" t="s">
        <v>319</v>
      </c>
      <c r="D152" s="119" t="s">
        <v>318</v>
      </c>
      <c r="E152" s="422" t="s">
        <v>499</v>
      </c>
      <c r="F152" s="423" t="s">
        <v>498</v>
      </c>
    </row>
    <row r="153" spans="1:6">
      <c r="A153" s="130"/>
      <c r="B153" s="16"/>
      <c r="C153" s="16"/>
      <c r="D153" s="16"/>
      <c r="E153" s="430"/>
      <c r="F153" s="431"/>
    </row>
    <row r="154" spans="1:6">
      <c r="A154" s="10"/>
      <c r="B154" s="120" t="s">
        <v>514</v>
      </c>
      <c r="C154" s="17"/>
      <c r="D154" s="9"/>
      <c r="E154" s="425"/>
      <c r="F154" s="426"/>
    </row>
    <row r="155" spans="1:6">
      <c r="A155" s="10"/>
      <c r="B155" s="121"/>
      <c r="C155" s="17"/>
      <c r="D155" s="9"/>
      <c r="E155" s="425"/>
      <c r="F155" s="426"/>
    </row>
    <row r="156" spans="1:6" ht="40.5">
      <c r="A156" s="10"/>
      <c r="B156" s="124" t="s">
        <v>929</v>
      </c>
      <c r="C156" s="17"/>
      <c r="D156" s="9"/>
      <c r="E156" s="425"/>
      <c r="F156" s="426"/>
    </row>
    <row r="157" spans="1:6">
      <c r="A157" s="10"/>
      <c r="B157" s="121"/>
      <c r="C157" s="17"/>
      <c r="D157" s="9"/>
      <c r="E157" s="425"/>
      <c r="F157" s="426"/>
    </row>
    <row r="158" spans="1:6">
      <c r="A158" s="10" t="s">
        <v>928</v>
      </c>
      <c r="B158" s="121" t="s">
        <v>1164</v>
      </c>
      <c r="C158" s="12" t="s">
        <v>332</v>
      </c>
      <c r="D158" s="9">
        <v>1</v>
      </c>
      <c r="E158" s="425"/>
      <c r="F158" s="435">
        <f t="shared" ref="F158:F182" si="3">D158*E158</f>
        <v>0</v>
      </c>
    </row>
    <row r="159" spans="1:6">
      <c r="A159" s="10"/>
      <c r="B159" s="120"/>
      <c r="C159" s="17"/>
      <c r="D159" s="17"/>
      <c r="E159" s="430"/>
      <c r="F159" s="435">
        <f t="shared" si="3"/>
        <v>0</v>
      </c>
    </row>
    <row r="160" spans="1:6">
      <c r="A160" s="10"/>
      <c r="B160" s="125" t="s">
        <v>927</v>
      </c>
      <c r="C160" s="17"/>
      <c r="D160" s="17"/>
      <c r="E160" s="396"/>
      <c r="F160" s="435">
        <f t="shared" si="3"/>
        <v>0</v>
      </c>
    </row>
    <row r="161" spans="1:6">
      <c r="A161" s="10"/>
      <c r="B161" s="121"/>
      <c r="C161" s="17"/>
      <c r="D161" s="17"/>
      <c r="E161" s="396"/>
      <c r="F161" s="435">
        <f t="shared" si="3"/>
        <v>0</v>
      </c>
    </row>
    <row r="162" spans="1:6" ht="30.5">
      <c r="A162" s="10"/>
      <c r="B162" s="124" t="s">
        <v>926</v>
      </c>
      <c r="C162" s="17"/>
      <c r="D162" s="146"/>
      <c r="E162" s="396"/>
      <c r="F162" s="435">
        <f t="shared" si="3"/>
        <v>0</v>
      </c>
    </row>
    <row r="163" spans="1:6">
      <c r="A163" s="10"/>
      <c r="B163" s="124"/>
      <c r="C163" s="17"/>
      <c r="D163" s="146"/>
      <c r="E163" s="396"/>
      <c r="F163" s="435">
        <f t="shared" si="3"/>
        <v>0</v>
      </c>
    </row>
    <row r="164" spans="1:6">
      <c r="A164" s="10" t="s">
        <v>925</v>
      </c>
      <c r="B164" s="121" t="s">
        <v>918</v>
      </c>
      <c r="C164" s="17" t="s">
        <v>332</v>
      </c>
      <c r="D164" s="9">
        <v>4</v>
      </c>
      <c r="E164" s="425"/>
      <c r="F164" s="435">
        <f t="shared" si="3"/>
        <v>0</v>
      </c>
    </row>
    <row r="165" spans="1:6">
      <c r="A165" s="130"/>
      <c r="B165" s="16"/>
      <c r="C165" s="16"/>
      <c r="D165" s="16"/>
      <c r="E165" s="430"/>
      <c r="F165" s="435">
        <f t="shared" si="3"/>
        <v>0</v>
      </c>
    </row>
    <row r="166" spans="1:6" ht="30.5">
      <c r="A166" s="10"/>
      <c r="B166" s="124" t="s">
        <v>923</v>
      </c>
      <c r="C166" s="17"/>
      <c r="D166" s="9"/>
      <c r="E166" s="425"/>
      <c r="F166" s="435">
        <f t="shared" si="3"/>
        <v>0</v>
      </c>
    </row>
    <row r="167" spans="1:6">
      <c r="A167" s="10"/>
      <c r="B167" s="124"/>
      <c r="C167" s="17"/>
      <c r="D167" s="9"/>
      <c r="E167" s="425"/>
      <c r="F167" s="435">
        <f t="shared" si="3"/>
        <v>0</v>
      </c>
    </row>
    <row r="168" spans="1:6">
      <c r="A168" s="10" t="s">
        <v>924</v>
      </c>
      <c r="B168" s="121" t="s">
        <v>918</v>
      </c>
      <c r="C168" s="17" t="s">
        <v>332</v>
      </c>
      <c r="D168" s="9">
        <v>1</v>
      </c>
      <c r="E168" s="425"/>
      <c r="F168" s="435">
        <f t="shared" si="3"/>
        <v>0</v>
      </c>
    </row>
    <row r="169" spans="1:6">
      <c r="A169" s="10"/>
      <c r="B169" s="121"/>
      <c r="C169" s="17"/>
      <c r="D169" s="9"/>
      <c r="E169" s="425"/>
      <c r="F169" s="435">
        <f t="shared" si="3"/>
        <v>0</v>
      </c>
    </row>
    <row r="170" spans="1:6" ht="30.5">
      <c r="A170" s="10"/>
      <c r="B170" s="124" t="s">
        <v>920</v>
      </c>
      <c r="C170" s="17"/>
      <c r="D170" s="9"/>
      <c r="E170" s="425"/>
      <c r="F170" s="435">
        <f t="shared" si="3"/>
        <v>0</v>
      </c>
    </row>
    <row r="171" spans="1:6">
      <c r="A171" s="10"/>
      <c r="B171" s="120"/>
      <c r="C171" s="17"/>
      <c r="D171" s="17"/>
      <c r="E171" s="430"/>
      <c r="F171" s="435">
        <f t="shared" si="3"/>
        <v>0</v>
      </c>
    </row>
    <row r="172" spans="1:6">
      <c r="A172" s="10" t="s">
        <v>922</v>
      </c>
      <c r="B172" s="121" t="s">
        <v>918</v>
      </c>
      <c r="C172" s="17" t="s">
        <v>332</v>
      </c>
      <c r="D172" s="9">
        <v>2</v>
      </c>
      <c r="E172" s="425"/>
      <c r="F172" s="435">
        <f t="shared" si="3"/>
        <v>0</v>
      </c>
    </row>
    <row r="173" spans="1:6">
      <c r="A173" s="10"/>
      <c r="B173" s="121"/>
      <c r="C173" s="17"/>
      <c r="D173" s="9"/>
      <c r="E173" s="425"/>
      <c r="F173" s="435">
        <f t="shared" si="3"/>
        <v>0</v>
      </c>
    </row>
    <row r="174" spans="1:6" ht="30.5">
      <c r="A174" s="10"/>
      <c r="B174" s="124" t="s">
        <v>917</v>
      </c>
      <c r="C174" s="17"/>
      <c r="D174" s="9"/>
      <c r="E174" s="425"/>
      <c r="F174" s="435">
        <f t="shared" si="3"/>
        <v>0</v>
      </c>
    </row>
    <row r="175" spans="1:6">
      <c r="A175" s="10"/>
      <c r="B175" s="120"/>
      <c r="C175" s="17"/>
      <c r="D175" s="17"/>
      <c r="E175" s="430"/>
      <c r="F175" s="435">
        <f t="shared" si="3"/>
        <v>0</v>
      </c>
    </row>
    <row r="176" spans="1:6">
      <c r="A176" s="10" t="s">
        <v>921</v>
      </c>
      <c r="B176" s="121" t="s">
        <v>918</v>
      </c>
      <c r="C176" s="17" t="s">
        <v>332</v>
      </c>
      <c r="D176" s="9">
        <v>2</v>
      </c>
      <c r="E176" s="425"/>
      <c r="F176" s="435">
        <f t="shared" si="3"/>
        <v>0</v>
      </c>
    </row>
    <row r="177" spans="1:6">
      <c r="A177" s="10"/>
      <c r="B177" s="121"/>
      <c r="C177" s="17"/>
      <c r="D177" s="9"/>
      <c r="E177" s="425"/>
      <c r="F177" s="435">
        <f t="shared" si="3"/>
        <v>0</v>
      </c>
    </row>
    <row r="178" spans="1:6">
      <c r="A178" s="10"/>
      <c r="B178" s="120" t="s">
        <v>915</v>
      </c>
      <c r="C178" s="17"/>
      <c r="D178" s="9"/>
      <c r="E178" s="425"/>
      <c r="F178" s="435">
        <f t="shared" si="3"/>
        <v>0</v>
      </c>
    </row>
    <row r="179" spans="1:6">
      <c r="A179" s="10"/>
      <c r="B179" s="121"/>
      <c r="C179" s="17"/>
      <c r="D179" s="9"/>
      <c r="E179" s="425"/>
      <c r="F179" s="435">
        <f t="shared" si="3"/>
        <v>0</v>
      </c>
    </row>
    <row r="180" spans="1:6" ht="20.5">
      <c r="A180" s="10"/>
      <c r="B180" s="124" t="s">
        <v>914</v>
      </c>
      <c r="C180" s="17"/>
      <c r="D180" s="9"/>
      <c r="E180" s="425"/>
      <c r="F180" s="435">
        <f t="shared" si="3"/>
        <v>0</v>
      </c>
    </row>
    <row r="181" spans="1:6">
      <c r="A181" s="10"/>
      <c r="B181" s="120"/>
      <c r="C181" s="17"/>
      <c r="D181" s="9"/>
      <c r="E181" s="425"/>
      <c r="F181" s="435">
        <f t="shared" si="3"/>
        <v>0</v>
      </c>
    </row>
    <row r="182" spans="1:6">
      <c r="A182" s="10" t="s">
        <v>913</v>
      </c>
      <c r="B182" s="121" t="s">
        <v>912</v>
      </c>
      <c r="C182" s="17" t="s">
        <v>332</v>
      </c>
      <c r="D182" s="9">
        <v>1</v>
      </c>
      <c r="E182" s="425"/>
      <c r="F182" s="435">
        <f t="shared" si="3"/>
        <v>0</v>
      </c>
    </row>
    <row r="183" spans="1:6">
      <c r="A183" s="10"/>
      <c r="B183" s="121"/>
      <c r="C183" s="17"/>
      <c r="D183" s="9"/>
      <c r="E183" s="425"/>
      <c r="F183" s="426"/>
    </row>
    <row r="184" spans="1:6">
      <c r="A184" s="10"/>
      <c r="B184" s="121"/>
      <c r="C184" s="17"/>
      <c r="D184" s="9"/>
      <c r="E184" s="425"/>
      <c r="F184" s="426"/>
    </row>
    <row r="185" spans="1:6">
      <c r="A185" s="10"/>
      <c r="B185" s="121"/>
      <c r="C185" s="17"/>
      <c r="D185" s="9"/>
      <c r="E185" s="425"/>
      <c r="F185" s="426"/>
    </row>
    <row r="186" spans="1:6">
      <c r="A186" s="10"/>
      <c r="B186" s="121"/>
      <c r="C186" s="17"/>
      <c r="D186" s="9"/>
      <c r="E186" s="425"/>
      <c r="F186" s="426"/>
    </row>
    <row r="187" spans="1:6">
      <c r="A187" s="147"/>
      <c r="B187" s="14"/>
      <c r="C187" s="17"/>
      <c r="D187" s="9"/>
      <c r="E187" s="425"/>
      <c r="F187" s="426"/>
    </row>
    <row r="188" spans="1:6" ht="13" thickBot="1">
      <c r="A188" s="126"/>
      <c r="B188" s="127"/>
      <c r="C188" s="128"/>
      <c r="D188" s="128" t="s">
        <v>592</v>
      </c>
      <c r="E188" s="427"/>
      <c r="F188" s="428">
        <f>SUM(F153:F187)</f>
        <v>0</v>
      </c>
    </row>
    <row r="189" spans="1:6">
      <c r="A189" s="129"/>
      <c r="B189" s="116"/>
      <c r="C189" s="117"/>
      <c r="D189" s="117"/>
      <c r="E189" s="429"/>
      <c r="F189" s="429"/>
    </row>
    <row r="190" spans="1:6">
      <c r="A190" s="129"/>
      <c r="B190" s="116"/>
      <c r="C190" s="117"/>
      <c r="D190" s="117"/>
      <c r="E190" s="429"/>
      <c r="F190" s="429"/>
    </row>
    <row r="191" spans="1:6">
      <c r="A191" s="542" t="s">
        <v>324</v>
      </c>
      <c r="B191" s="543"/>
      <c r="C191" s="543"/>
      <c r="D191" s="543"/>
      <c r="E191" s="543"/>
      <c r="F191" s="543"/>
    </row>
    <row r="192" spans="1:6">
      <c r="A192" s="542" t="s">
        <v>859</v>
      </c>
      <c r="B192" s="543"/>
      <c r="C192" s="543"/>
      <c r="D192" s="543"/>
      <c r="E192" s="543"/>
      <c r="F192" s="543"/>
    </row>
    <row r="193" spans="1:6">
      <c r="A193" s="115" t="s">
        <v>1161</v>
      </c>
      <c r="C193" s="150"/>
      <c r="D193" s="150"/>
      <c r="E193" s="390"/>
      <c r="F193" s="438"/>
    </row>
    <row r="194" spans="1:6">
      <c r="A194" s="115"/>
      <c r="C194" s="150"/>
      <c r="D194" s="150"/>
      <c r="E194" s="390"/>
      <c r="F194" s="438"/>
    </row>
    <row r="195" spans="1:6">
      <c r="A195" s="115" t="s">
        <v>1160</v>
      </c>
      <c r="C195" s="150"/>
      <c r="D195" s="150"/>
      <c r="E195" s="390"/>
      <c r="F195" s="438"/>
    </row>
    <row r="196" spans="1:6" ht="13.5" thickBot="1">
      <c r="A196" s="15"/>
      <c r="C196" s="150"/>
      <c r="D196" s="150"/>
      <c r="E196" s="390"/>
      <c r="F196" s="438"/>
    </row>
    <row r="197" spans="1:6">
      <c r="A197" s="118" t="s">
        <v>320</v>
      </c>
      <c r="B197" s="119" t="s">
        <v>161</v>
      </c>
      <c r="C197" s="119" t="s">
        <v>319</v>
      </c>
      <c r="D197" s="119" t="s">
        <v>318</v>
      </c>
      <c r="E197" s="422" t="s">
        <v>499</v>
      </c>
      <c r="F197" s="423" t="s">
        <v>498</v>
      </c>
    </row>
    <row r="198" spans="1:6">
      <c r="A198" s="130"/>
      <c r="B198" s="16"/>
      <c r="C198" s="16"/>
      <c r="D198" s="16"/>
      <c r="E198" s="430"/>
      <c r="F198" s="431"/>
    </row>
    <row r="199" spans="1:6">
      <c r="A199" s="10"/>
      <c r="B199" s="120" t="s">
        <v>910</v>
      </c>
      <c r="C199" s="17"/>
      <c r="D199" s="9"/>
      <c r="E199" s="425"/>
      <c r="F199" s="426"/>
    </row>
    <row r="200" spans="1:6">
      <c r="A200" s="147"/>
      <c r="B200" s="120"/>
      <c r="C200" s="17"/>
      <c r="D200" s="9"/>
      <c r="E200" s="425"/>
      <c r="F200" s="426"/>
    </row>
    <row r="201" spans="1:6" ht="20.5">
      <c r="A201" s="147"/>
      <c r="B201" s="124" t="s">
        <v>909</v>
      </c>
      <c r="C201" s="17"/>
      <c r="D201" s="9"/>
      <c r="E201" s="425"/>
      <c r="F201" s="426"/>
    </row>
    <row r="202" spans="1:6">
      <c r="A202" s="147"/>
      <c r="B202" s="124"/>
      <c r="C202" s="17"/>
      <c r="D202" s="9"/>
      <c r="E202" s="425"/>
      <c r="F202" s="426"/>
    </row>
    <row r="203" spans="1:6">
      <c r="A203" s="147" t="s">
        <v>908</v>
      </c>
      <c r="B203" s="14" t="s">
        <v>907</v>
      </c>
      <c r="C203" s="17" t="s">
        <v>332</v>
      </c>
      <c r="D203" s="9">
        <v>1</v>
      </c>
      <c r="E203" s="425"/>
      <c r="F203" s="435">
        <f t="shared" ref="F203:F231" si="4">D203*E203</f>
        <v>0</v>
      </c>
    </row>
    <row r="204" spans="1:6">
      <c r="A204" s="116"/>
      <c r="B204" s="14"/>
      <c r="C204" s="17"/>
      <c r="D204" s="9"/>
      <c r="E204" s="425"/>
      <c r="F204" s="435">
        <f t="shared" si="4"/>
        <v>0</v>
      </c>
    </row>
    <row r="205" spans="1:6">
      <c r="A205" s="137"/>
      <c r="B205" s="120" t="s">
        <v>906</v>
      </c>
      <c r="C205" s="17"/>
      <c r="D205" s="9"/>
      <c r="E205" s="425"/>
      <c r="F205" s="435">
        <f t="shared" si="4"/>
        <v>0</v>
      </c>
    </row>
    <row r="206" spans="1:6">
      <c r="A206" s="137"/>
      <c r="B206" s="116"/>
      <c r="C206" s="17"/>
      <c r="D206" s="9"/>
      <c r="E206" s="425"/>
      <c r="F206" s="435">
        <f t="shared" si="4"/>
        <v>0</v>
      </c>
    </row>
    <row r="207" spans="1:6" ht="20.5">
      <c r="A207" s="14"/>
      <c r="B207" s="178" t="s">
        <v>905</v>
      </c>
      <c r="C207" s="17"/>
      <c r="D207" s="9"/>
      <c r="E207" s="425"/>
      <c r="F207" s="435">
        <f t="shared" si="4"/>
        <v>0</v>
      </c>
    </row>
    <row r="208" spans="1:6">
      <c r="A208" s="147"/>
      <c r="B208" s="124"/>
      <c r="C208" s="17"/>
      <c r="D208" s="9"/>
      <c r="E208" s="425"/>
      <c r="F208" s="435">
        <f t="shared" si="4"/>
        <v>0</v>
      </c>
    </row>
    <row r="209" spans="1:6">
      <c r="A209" s="147" t="s">
        <v>904</v>
      </c>
      <c r="B209" s="14" t="s">
        <v>903</v>
      </c>
      <c r="C209" s="17" t="s">
        <v>332</v>
      </c>
      <c r="D209" s="9">
        <v>5</v>
      </c>
      <c r="E209" s="425"/>
      <c r="F209" s="435">
        <f t="shared" si="4"/>
        <v>0</v>
      </c>
    </row>
    <row r="210" spans="1:6">
      <c r="A210" s="147" t="s">
        <v>902</v>
      </c>
      <c r="B210" s="14" t="s">
        <v>901</v>
      </c>
      <c r="C210" s="17" t="s">
        <v>332</v>
      </c>
      <c r="D210" s="9">
        <v>3</v>
      </c>
      <c r="E210" s="425"/>
      <c r="F210" s="435">
        <f t="shared" si="4"/>
        <v>0</v>
      </c>
    </row>
    <row r="211" spans="1:6">
      <c r="A211" s="147"/>
      <c r="B211" s="14"/>
      <c r="C211" s="17"/>
      <c r="D211" s="9"/>
      <c r="E211" s="425"/>
      <c r="F211" s="435">
        <f t="shared" si="4"/>
        <v>0</v>
      </c>
    </row>
    <row r="212" spans="1:6">
      <c r="A212" s="10"/>
      <c r="B212" s="120" t="s">
        <v>898</v>
      </c>
      <c r="C212" s="17"/>
      <c r="D212" s="9"/>
      <c r="E212" s="425"/>
      <c r="F212" s="435">
        <f t="shared" si="4"/>
        <v>0</v>
      </c>
    </row>
    <row r="213" spans="1:6">
      <c r="A213" s="147"/>
      <c r="B213" s="120"/>
      <c r="C213" s="17"/>
      <c r="D213" s="9"/>
      <c r="E213" s="425"/>
      <c r="F213" s="435">
        <f t="shared" si="4"/>
        <v>0</v>
      </c>
    </row>
    <row r="214" spans="1:6" ht="20.5">
      <c r="A214" s="147"/>
      <c r="B214" s="124" t="s">
        <v>897</v>
      </c>
      <c r="C214" s="17"/>
      <c r="D214" s="9"/>
      <c r="E214" s="425"/>
      <c r="F214" s="435">
        <f t="shared" si="4"/>
        <v>0</v>
      </c>
    </row>
    <row r="215" spans="1:6">
      <c r="A215" s="130"/>
      <c r="B215" s="16"/>
      <c r="C215" s="16"/>
      <c r="D215" s="16"/>
      <c r="E215" s="430"/>
      <c r="F215" s="435">
        <f t="shared" si="4"/>
        <v>0</v>
      </c>
    </row>
    <row r="216" spans="1:6">
      <c r="A216" s="147" t="s">
        <v>896</v>
      </c>
      <c r="B216" s="14" t="s">
        <v>894</v>
      </c>
      <c r="C216" s="17" t="s">
        <v>332</v>
      </c>
      <c r="D216" s="9">
        <v>17</v>
      </c>
      <c r="E216" s="425"/>
      <c r="F216" s="435">
        <f t="shared" si="4"/>
        <v>0</v>
      </c>
    </row>
    <row r="217" spans="1:6">
      <c r="A217" s="130"/>
      <c r="B217" s="14"/>
      <c r="C217" s="17"/>
      <c r="D217" s="9"/>
      <c r="E217" s="425"/>
      <c r="F217" s="435">
        <f t="shared" si="4"/>
        <v>0</v>
      </c>
    </row>
    <row r="218" spans="1:6">
      <c r="A218" s="147"/>
      <c r="B218" s="120" t="s">
        <v>889</v>
      </c>
      <c r="C218" s="17"/>
      <c r="D218" s="9"/>
      <c r="E218" s="425"/>
      <c r="F218" s="435">
        <f t="shared" si="4"/>
        <v>0</v>
      </c>
    </row>
    <row r="219" spans="1:6">
      <c r="A219" s="147"/>
      <c r="B219" s="120"/>
      <c r="C219" s="17"/>
      <c r="D219" s="9"/>
      <c r="E219" s="425"/>
      <c r="F219" s="435">
        <f t="shared" si="4"/>
        <v>0</v>
      </c>
    </row>
    <row r="220" spans="1:6" ht="20.5">
      <c r="A220" s="10"/>
      <c r="B220" s="124" t="s">
        <v>888</v>
      </c>
      <c r="C220" s="17"/>
      <c r="D220" s="9"/>
      <c r="E220" s="425"/>
      <c r="F220" s="435">
        <f t="shared" si="4"/>
        <v>0</v>
      </c>
    </row>
    <row r="221" spans="1:6">
      <c r="A221" s="10"/>
      <c r="B221" s="121"/>
      <c r="C221" s="17"/>
      <c r="D221" s="9"/>
      <c r="E221" s="425"/>
      <c r="F221" s="435">
        <f t="shared" si="4"/>
        <v>0</v>
      </c>
    </row>
    <row r="222" spans="1:6">
      <c r="A222" s="10" t="s">
        <v>887</v>
      </c>
      <c r="B222" s="121" t="s">
        <v>886</v>
      </c>
      <c r="C222" s="17" t="s">
        <v>332</v>
      </c>
      <c r="D222" s="9">
        <v>3</v>
      </c>
      <c r="E222" s="425"/>
      <c r="F222" s="435">
        <f t="shared" si="4"/>
        <v>0</v>
      </c>
    </row>
    <row r="223" spans="1:6">
      <c r="A223" s="10" t="s">
        <v>885</v>
      </c>
      <c r="B223" s="121" t="s">
        <v>884</v>
      </c>
      <c r="C223" s="17" t="s">
        <v>332</v>
      </c>
      <c r="D223" s="9">
        <v>2</v>
      </c>
      <c r="E223" s="425"/>
      <c r="F223" s="435">
        <f t="shared" si="4"/>
        <v>0</v>
      </c>
    </row>
    <row r="224" spans="1:6">
      <c r="A224" s="10"/>
      <c r="B224" s="120"/>
      <c r="C224" s="17"/>
      <c r="D224" s="9"/>
      <c r="E224" s="425"/>
      <c r="F224" s="435">
        <f t="shared" si="4"/>
        <v>0</v>
      </c>
    </row>
    <row r="225" spans="1:6" ht="21">
      <c r="A225" s="131"/>
      <c r="B225" s="134" t="s">
        <v>622</v>
      </c>
      <c r="C225" s="12"/>
      <c r="D225" s="12"/>
      <c r="E225" s="425"/>
      <c r="F225" s="435">
        <f t="shared" si="4"/>
        <v>0</v>
      </c>
    </row>
    <row r="226" spans="1:6">
      <c r="A226" s="131"/>
      <c r="B226" s="13"/>
      <c r="C226" s="12"/>
      <c r="D226" s="12"/>
      <c r="E226" s="425"/>
      <c r="F226" s="435">
        <f t="shared" si="4"/>
        <v>0</v>
      </c>
    </row>
    <row r="227" spans="1:6" ht="40">
      <c r="A227" s="131"/>
      <c r="B227" s="141" t="s">
        <v>621</v>
      </c>
      <c r="C227" s="12"/>
      <c r="D227" s="12"/>
      <c r="E227" s="425"/>
      <c r="F227" s="435">
        <f t="shared" si="4"/>
        <v>0</v>
      </c>
    </row>
    <row r="228" spans="1:6">
      <c r="A228" s="131"/>
      <c r="B228" s="13"/>
      <c r="C228" s="12"/>
      <c r="D228" s="12"/>
      <c r="E228" s="425"/>
      <c r="F228" s="435">
        <f t="shared" si="4"/>
        <v>0</v>
      </c>
    </row>
    <row r="229" spans="1:6">
      <c r="A229" s="131" t="s">
        <v>620</v>
      </c>
      <c r="B229" s="13" t="s">
        <v>518</v>
      </c>
      <c r="C229" s="12" t="s">
        <v>332</v>
      </c>
      <c r="D229" s="12">
        <v>4</v>
      </c>
      <c r="E229" s="425"/>
      <c r="F229" s="435">
        <f t="shared" si="4"/>
        <v>0</v>
      </c>
    </row>
    <row r="230" spans="1:6">
      <c r="A230" s="131" t="s">
        <v>619</v>
      </c>
      <c r="B230" s="13" t="s">
        <v>618</v>
      </c>
      <c r="C230" s="12" t="s">
        <v>332</v>
      </c>
      <c r="D230" s="12">
        <v>2</v>
      </c>
      <c r="E230" s="425"/>
      <c r="F230" s="435">
        <f t="shared" si="4"/>
        <v>0</v>
      </c>
    </row>
    <row r="231" spans="1:6">
      <c r="A231" s="131" t="s">
        <v>617</v>
      </c>
      <c r="B231" s="13" t="s">
        <v>616</v>
      </c>
      <c r="C231" s="12" t="s">
        <v>332</v>
      </c>
      <c r="D231" s="12">
        <v>2</v>
      </c>
      <c r="E231" s="425"/>
      <c r="F231" s="435">
        <f t="shared" si="4"/>
        <v>0</v>
      </c>
    </row>
    <row r="232" spans="1:6">
      <c r="A232" s="147"/>
      <c r="B232" s="124"/>
      <c r="C232" s="17"/>
      <c r="D232" s="9"/>
      <c r="E232" s="425"/>
      <c r="F232" s="426"/>
    </row>
    <row r="233" spans="1:6">
      <c r="A233" s="130"/>
      <c r="B233" s="142"/>
      <c r="C233" s="16"/>
      <c r="D233" s="16"/>
      <c r="E233" s="430"/>
      <c r="F233" s="431"/>
    </row>
    <row r="234" spans="1:6">
      <c r="A234" s="131"/>
      <c r="B234" s="13"/>
      <c r="C234" s="12"/>
      <c r="D234" s="12"/>
      <c r="E234" s="433"/>
      <c r="F234" s="435"/>
    </row>
    <row r="235" spans="1:6">
      <c r="A235" s="147"/>
      <c r="B235" s="124"/>
      <c r="C235" s="17"/>
      <c r="D235" s="9"/>
      <c r="E235" s="425"/>
      <c r="F235" s="426"/>
    </row>
    <row r="236" spans="1:6">
      <c r="A236" s="131"/>
      <c r="B236" s="13"/>
      <c r="C236" s="12"/>
      <c r="D236" s="12"/>
      <c r="E236" s="425"/>
      <c r="F236" s="426"/>
    </row>
    <row r="237" spans="1:6" ht="13" thickBot="1">
      <c r="A237" s="126"/>
      <c r="B237" s="127"/>
      <c r="C237" s="128"/>
      <c r="D237" s="128" t="s">
        <v>592</v>
      </c>
      <c r="E237" s="427"/>
      <c r="F237" s="428">
        <f>SUM(F198:F236)</f>
        <v>0</v>
      </c>
    </row>
    <row r="238" spans="1:6">
      <c r="A238" s="129"/>
      <c r="B238" s="116"/>
      <c r="C238" s="117"/>
      <c r="D238" s="117"/>
      <c r="E238" s="429"/>
      <c r="F238" s="429"/>
    </row>
    <row r="239" spans="1:6">
      <c r="A239" s="129"/>
      <c r="B239" s="116"/>
      <c r="C239" s="117"/>
      <c r="D239" s="117"/>
      <c r="E239" s="429"/>
      <c r="F239" s="429"/>
    </row>
    <row r="240" spans="1:6">
      <c r="A240" s="542" t="s">
        <v>324</v>
      </c>
      <c r="B240" s="543"/>
      <c r="C240" s="543"/>
      <c r="D240" s="543"/>
      <c r="E240" s="543"/>
      <c r="F240" s="543"/>
    </row>
    <row r="241" spans="1:6">
      <c r="A241" s="542" t="s">
        <v>859</v>
      </c>
      <c r="B241" s="543"/>
      <c r="C241" s="543"/>
      <c r="D241" s="543"/>
      <c r="E241" s="543"/>
      <c r="F241" s="543"/>
    </row>
    <row r="242" spans="1:6">
      <c r="A242" s="115" t="s">
        <v>1161</v>
      </c>
      <c r="C242" s="150"/>
      <c r="D242" s="150"/>
      <c r="E242" s="390"/>
      <c r="F242" s="438"/>
    </row>
    <row r="243" spans="1:6">
      <c r="A243" s="115"/>
      <c r="C243" s="150"/>
      <c r="D243" s="150"/>
      <c r="E243" s="390"/>
      <c r="F243" s="438"/>
    </row>
    <row r="244" spans="1:6">
      <c r="A244" s="115" t="s">
        <v>1160</v>
      </c>
      <c r="C244" s="150"/>
      <c r="D244" s="150"/>
      <c r="E244" s="390"/>
      <c r="F244" s="438"/>
    </row>
    <row r="245" spans="1:6" ht="13.5" thickBot="1">
      <c r="A245" s="15"/>
      <c r="C245" s="150"/>
      <c r="D245" s="150"/>
      <c r="E245" s="390"/>
      <c r="F245" s="438"/>
    </row>
    <row r="246" spans="1:6">
      <c r="A246" s="118" t="s">
        <v>320</v>
      </c>
      <c r="B246" s="119" t="s">
        <v>161</v>
      </c>
      <c r="C246" s="119" t="s">
        <v>319</v>
      </c>
      <c r="D246" s="119" t="s">
        <v>318</v>
      </c>
      <c r="E246" s="422" t="s">
        <v>499</v>
      </c>
      <c r="F246" s="423" t="s">
        <v>498</v>
      </c>
    </row>
    <row r="247" spans="1:6">
      <c r="A247" s="130"/>
      <c r="B247" s="16"/>
      <c r="C247" s="16"/>
      <c r="D247" s="16"/>
      <c r="E247" s="430"/>
      <c r="F247" s="435"/>
    </row>
    <row r="248" spans="1:6">
      <c r="A248" s="130"/>
      <c r="B248" s="142" t="s">
        <v>615</v>
      </c>
      <c r="C248" s="16"/>
      <c r="D248" s="16"/>
      <c r="E248" s="430"/>
      <c r="F248" s="431"/>
    </row>
    <row r="249" spans="1:6">
      <c r="A249" s="131"/>
      <c r="B249" s="13"/>
      <c r="C249" s="12"/>
      <c r="D249" s="12"/>
      <c r="E249" s="433"/>
      <c r="F249" s="435"/>
    </row>
    <row r="250" spans="1:6" ht="30.5">
      <c r="A250" s="10"/>
      <c r="B250" s="143" t="s">
        <v>1040</v>
      </c>
      <c r="C250" s="17"/>
      <c r="D250" s="17"/>
      <c r="E250" s="396"/>
      <c r="F250" s="434"/>
    </row>
    <row r="251" spans="1:6">
      <c r="A251" s="10"/>
      <c r="B251" s="144"/>
      <c r="C251" s="17"/>
      <c r="D251" s="17"/>
      <c r="E251" s="396"/>
      <c r="F251" s="434"/>
    </row>
    <row r="252" spans="1:6">
      <c r="A252" s="10" t="s">
        <v>613</v>
      </c>
      <c r="B252" s="121" t="s">
        <v>608</v>
      </c>
      <c r="C252" s="12" t="s">
        <v>332</v>
      </c>
      <c r="D252" s="12">
        <v>1</v>
      </c>
      <c r="E252" s="425"/>
      <c r="F252" s="435">
        <f t="shared" ref="F252:F288" si="5">D252*E252</f>
        <v>0</v>
      </c>
    </row>
    <row r="253" spans="1:6">
      <c r="A253" s="10" t="s">
        <v>612</v>
      </c>
      <c r="B253" s="145" t="s">
        <v>513</v>
      </c>
      <c r="C253" s="12" t="s">
        <v>332</v>
      </c>
      <c r="D253" s="12">
        <v>1</v>
      </c>
      <c r="E253" s="425"/>
      <c r="F253" s="435">
        <f t="shared" si="5"/>
        <v>0</v>
      </c>
    </row>
    <row r="254" spans="1:6">
      <c r="A254" s="130"/>
      <c r="B254" s="16"/>
      <c r="C254" s="16"/>
      <c r="D254" s="16"/>
      <c r="E254" s="430"/>
      <c r="F254" s="435">
        <f t="shared" si="5"/>
        <v>0</v>
      </c>
    </row>
    <row r="255" spans="1:6">
      <c r="A255" s="10"/>
      <c r="B255" s="120" t="s">
        <v>611</v>
      </c>
      <c r="C255" s="12"/>
      <c r="D255" s="12"/>
      <c r="E255" s="425"/>
      <c r="F255" s="435">
        <f t="shared" si="5"/>
        <v>0</v>
      </c>
    </row>
    <row r="256" spans="1:6">
      <c r="A256" s="10"/>
      <c r="B256" s="124"/>
      <c r="C256" s="12"/>
      <c r="D256" s="12"/>
      <c r="E256" s="425"/>
      <c r="F256" s="435">
        <f t="shared" si="5"/>
        <v>0</v>
      </c>
    </row>
    <row r="257" spans="1:6" ht="20">
      <c r="A257" s="131"/>
      <c r="B257" s="11" t="s">
        <v>610</v>
      </c>
      <c r="C257" s="12"/>
      <c r="D257" s="12"/>
      <c r="E257" s="425"/>
      <c r="F257" s="435">
        <f t="shared" si="5"/>
        <v>0</v>
      </c>
    </row>
    <row r="258" spans="1:6">
      <c r="A258" s="131"/>
      <c r="B258" s="13"/>
      <c r="C258" s="12"/>
      <c r="D258" s="12"/>
      <c r="E258" s="425"/>
      <c r="F258" s="435">
        <f t="shared" si="5"/>
        <v>0</v>
      </c>
    </row>
    <row r="259" spans="1:6">
      <c r="A259" s="10" t="s">
        <v>609</v>
      </c>
      <c r="B259" s="121" t="s">
        <v>608</v>
      </c>
      <c r="C259" s="12" t="s">
        <v>332</v>
      </c>
      <c r="D259" s="12">
        <v>1</v>
      </c>
      <c r="E259" s="425"/>
      <c r="F259" s="435">
        <f t="shared" si="5"/>
        <v>0</v>
      </c>
    </row>
    <row r="260" spans="1:6">
      <c r="A260" s="10" t="s">
        <v>607</v>
      </c>
      <c r="B260" s="145" t="s">
        <v>513</v>
      </c>
      <c r="C260" s="12" t="s">
        <v>332</v>
      </c>
      <c r="D260" s="12">
        <v>1</v>
      </c>
      <c r="E260" s="425"/>
      <c r="F260" s="435">
        <f t="shared" si="5"/>
        <v>0</v>
      </c>
    </row>
    <row r="261" spans="1:6">
      <c r="A261" s="130"/>
      <c r="B261" s="16"/>
      <c r="C261" s="16"/>
      <c r="D261" s="16"/>
      <c r="E261" s="430"/>
      <c r="F261" s="435">
        <f t="shared" si="5"/>
        <v>0</v>
      </c>
    </row>
    <row r="262" spans="1:6">
      <c r="A262" s="153"/>
      <c r="B262" s="138" t="s">
        <v>606</v>
      </c>
      <c r="C262" s="12"/>
      <c r="D262" s="12"/>
      <c r="E262" s="425"/>
      <c r="F262" s="435">
        <f t="shared" si="5"/>
        <v>0</v>
      </c>
    </row>
    <row r="263" spans="1:6">
      <c r="A263" s="10"/>
      <c r="B263" s="144"/>
      <c r="C263" s="12"/>
      <c r="D263" s="12"/>
      <c r="E263" s="425"/>
      <c r="F263" s="435">
        <f t="shared" si="5"/>
        <v>0</v>
      </c>
    </row>
    <row r="264" spans="1:6" ht="30.5">
      <c r="A264" s="10"/>
      <c r="B264" s="143" t="s">
        <v>605</v>
      </c>
      <c r="C264" s="12"/>
      <c r="D264" s="12"/>
      <c r="E264" s="425"/>
      <c r="F264" s="435">
        <f t="shared" si="5"/>
        <v>0</v>
      </c>
    </row>
    <row r="265" spans="1:6">
      <c r="A265" s="10"/>
      <c r="B265" s="144"/>
      <c r="C265" s="12"/>
      <c r="D265" s="12"/>
      <c r="E265" s="425"/>
      <c r="F265" s="435">
        <f t="shared" si="5"/>
        <v>0</v>
      </c>
    </row>
    <row r="266" spans="1:6">
      <c r="A266" s="10" t="s">
        <v>604</v>
      </c>
      <c r="B266" s="121" t="s">
        <v>503</v>
      </c>
      <c r="C266" s="12" t="s">
        <v>496</v>
      </c>
      <c r="D266" s="12">
        <v>30</v>
      </c>
      <c r="E266" s="425"/>
      <c r="F266" s="435">
        <f t="shared" si="5"/>
        <v>0</v>
      </c>
    </row>
    <row r="267" spans="1:6">
      <c r="A267" s="10"/>
      <c r="B267" s="121"/>
      <c r="C267" s="12"/>
      <c r="D267" s="12"/>
      <c r="E267" s="425"/>
      <c r="F267" s="435">
        <f t="shared" si="5"/>
        <v>0</v>
      </c>
    </row>
    <row r="268" spans="1:6" ht="30.5">
      <c r="A268" s="10"/>
      <c r="B268" s="143" t="s">
        <v>603</v>
      </c>
      <c r="C268" s="12"/>
      <c r="D268" s="12"/>
      <c r="E268" s="425"/>
      <c r="F268" s="435">
        <f t="shared" si="5"/>
        <v>0</v>
      </c>
    </row>
    <row r="269" spans="1:6">
      <c r="A269" s="10"/>
      <c r="B269" s="144"/>
      <c r="C269" s="12"/>
      <c r="D269" s="12"/>
      <c r="E269" s="425"/>
      <c r="F269" s="435">
        <f t="shared" si="5"/>
        <v>0</v>
      </c>
    </row>
    <row r="270" spans="1:6">
      <c r="A270" s="10" t="s">
        <v>602</v>
      </c>
      <c r="B270" s="121" t="s">
        <v>503</v>
      </c>
      <c r="C270" s="12" t="s">
        <v>496</v>
      </c>
      <c r="D270" s="12">
        <v>15</v>
      </c>
      <c r="E270" s="425"/>
      <c r="F270" s="435">
        <f t="shared" si="5"/>
        <v>0</v>
      </c>
    </row>
    <row r="271" spans="1:6">
      <c r="A271" s="10"/>
      <c r="B271" s="121"/>
      <c r="C271" s="12"/>
      <c r="D271" s="12"/>
      <c r="E271" s="425"/>
      <c r="F271" s="435">
        <f t="shared" si="5"/>
        <v>0</v>
      </c>
    </row>
    <row r="272" spans="1:6">
      <c r="A272" s="10"/>
      <c r="B272" s="120" t="s">
        <v>601</v>
      </c>
      <c r="C272" s="12"/>
      <c r="D272" s="12"/>
      <c r="E272" s="425"/>
      <c r="F272" s="435">
        <f t="shared" si="5"/>
        <v>0</v>
      </c>
    </row>
    <row r="273" spans="1:6">
      <c r="A273" s="10"/>
      <c r="B273" s="122"/>
      <c r="C273" s="12"/>
      <c r="D273" s="12"/>
      <c r="E273" s="425"/>
      <c r="F273" s="435">
        <f t="shared" si="5"/>
        <v>0</v>
      </c>
    </row>
    <row r="274" spans="1:6">
      <c r="A274" s="10" t="s">
        <v>600</v>
      </c>
      <c r="B274" s="14" t="s">
        <v>599</v>
      </c>
      <c r="C274" s="12" t="s">
        <v>332</v>
      </c>
      <c r="D274" s="12">
        <v>4</v>
      </c>
      <c r="E274" s="425"/>
      <c r="F274" s="435">
        <f t="shared" si="5"/>
        <v>0</v>
      </c>
    </row>
    <row r="275" spans="1:6">
      <c r="A275" s="10"/>
      <c r="B275" s="14"/>
      <c r="C275" s="12"/>
      <c r="D275" s="12"/>
      <c r="E275" s="425"/>
      <c r="F275" s="435">
        <f t="shared" si="5"/>
        <v>0</v>
      </c>
    </row>
    <row r="276" spans="1:6" ht="31.5">
      <c r="A276" s="10"/>
      <c r="B276" s="138" t="s">
        <v>512</v>
      </c>
      <c r="C276" s="17"/>
      <c r="D276" s="12"/>
      <c r="E276" s="425"/>
      <c r="F276" s="435">
        <f t="shared" si="5"/>
        <v>0</v>
      </c>
    </row>
    <row r="277" spans="1:6">
      <c r="A277" s="10"/>
      <c r="B277" s="121"/>
      <c r="C277" s="17"/>
      <c r="D277" s="12"/>
      <c r="E277" s="425"/>
      <c r="F277" s="435">
        <f t="shared" si="5"/>
        <v>0</v>
      </c>
    </row>
    <row r="278" spans="1:6">
      <c r="A278" s="10"/>
      <c r="B278" s="120" t="s">
        <v>511</v>
      </c>
      <c r="C278" s="17"/>
      <c r="D278" s="12"/>
      <c r="E278" s="425"/>
      <c r="F278" s="435">
        <f t="shared" si="5"/>
        <v>0</v>
      </c>
    </row>
    <row r="279" spans="1:6">
      <c r="A279" s="10"/>
      <c r="B279" s="120"/>
      <c r="C279" s="17"/>
      <c r="D279" s="12"/>
      <c r="E279" s="425"/>
      <c r="F279" s="435">
        <f t="shared" si="5"/>
        <v>0</v>
      </c>
    </row>
    <row r="280" spans="1:6">
      <c r="A280" s="10" t="s">
        <v>1464</v>
      </c>
      <c r="B280" s="121" t="s">
        <v>1467</v>
      </c>
      <c r="C280" s="17" t="s">
        <v>432</v>
      </c>
      <c r="D280" s="9">
        <v>508</v>
      </c>
      <c r="E280" s="425"/>
      <c r="F280" s="435">
        <f t="shared" si="5"/>
        <v>0</v>
      </c>
    </row>
    <row r="281" spans="1:6">
      <c r="A281" s="10"/>
      <c r="B281" s="121"/>
      <c r="C281" s="17"/>
      <c r="D281" s="9"/>
      <c r="E281" s="425"/>
      <c r="F281" s="435"/>
    </row>
    <row r="282" spans="1:6">
      <c r="A282" s="10" t="s">
        <v>1465</v>
      </c>
      <c r="B282" s="121" t="s">
        <v>1469</v>
      </c>
      <c r="C282" s="17" t="s">
        <v>432</v>
      </c>
      <c r="D282" s="9">
        <v>254</v>
      </c>
      <c r="E282" s="425"/>
      <c r="F282" s="435">
        <f t="shared" ref="F282" si="6">D282*E282</f>
        <v>0</v>
      </c>
    </row>
    <row r="283" spans="1:6">
      <c r="A283" s="10"/>
      <c r="B283" s="120"/>
      <c r="C283" s="17"/>
      <c r="D283" s="9"/>
      <c r="E283" s="425"/>
      <c r="F283" s="435"/>
    </row>
    <row r="284" spans="1:6">
      <c r="A284" s="10" t="s">
        <v>1466</v>
      </c>
      <c r="B284" s="121" t="s">
        <v>1468</v>
      </c>
      <c r="C284" s="17" t="s">
        <v>432</v>
      </c>
      <c r="D284" s="9">
        <v>85</v>
      </c>
      <c r="E284" s="425"/>
      <c r="F284" s="435">
        <f t="shared" si="5"/>
        <v>0</v>
      </c>
    </row>
    <row r="285" spans="1:6">
      <c r="A285" s="10"/>
      <c r="B285" s="120"/>
      <c r="C285" s="17"/>
      <c r="D285" s="9"/>
      <c r="E285" s="425"/>
      <c r="F285" s="435"/>
    </row>
    <row r="286" spans="1:6" ht="20.5">
      <c r="A286" s="10"/>
      <c r="B286" s="124" t="s">
        <v>510</v>
      </c>
      <c r="C286" s="17"/>
      <c r="D286" s="9"/>
      <c r="E286" s="425"/>
      <c r="F286" s="435">
        <f t="shared" si="5"/>
        <v>0</v>
      </c>
    </row>
    <row r="287" spans="1:6">
      <c r="A287" s="10"/>
      <c r="B287" s="121"/>
      <c r="C287" s="151"/>
      <c r="D287" s="9"/>
      <c r="E287" s="425"/>
      <c r="F287" s="435">
        <f t="shared" si="5"/>
        <v>0</v>
      </c>
    </row>
    <row r="288" spans="1:6">
      <c r="A288" s="10" t="s">
        <v>598</v>
      </c>
      <c r="B288" s="121" t="s">
        <v>503</v>
      </c>
      <c r="C288" s="17" t="s">
        <v>496</v>
      </c>
      <c r="D288" s="9">
        <v>1208</v>
      </c>
      <c r="E288" s="425"/>
      <c r="F288" s="435">
        <f t="shared" si="5"/>
        <v>0</v>
      </c>
    </row>
    <row r="289" spans="1:6" ht="13" thickBot="1">
      <c r="A289" s="126"/>
      <c r="B289" s="127"/>
      <c r="C289" s="128"/>
      <c r="D289" s="128" t="s">
        <v>773</v>
      </c>
      <c r="E289" s="427"/>
      <c r="F289" s="428">
        <f>SUM(F247:F288)</f>
        <v>0</v>
      </c>
    </row>
    <row r="290" spans="1:6">
      <c r="A290" s="129"/>
      <c r="B290" s="116"/>
      <c r="C290" s="117"/>
      <c r="D290" s="117"/>
      <c r="E290" s="429"/>
      <c r="F290" s="429"/>
    </row>
    <row r="291" spans="1:6">
      <c r="A291" s="129"/>
      <c r="B291" s="116"/>
      <c r="C291" s="117"/>
      <c r="D291" s="117"/>
      <c r="E291" s="429"/>
      <c r="F291" s="429"/>
    </row>
    <row r="292" spans="1:6">
      <c r="A292" s="542" t="s">
        <v>324</v>
      </c>
      <c r="B292" s="543"/>
      <c r="C292" s="543"/>
      <c r="D292" s="543"/>
      <c r="E292" s="543"/>
      <c r="F292" s="543"/>
    </row>
    <row r="293" spans="1:6">
      <c r="A293" s="542" t="s">
        <v>859</v>
      </c>
      <c r="B293" s="543"/>
      <c r="C293" s="543"/>
      <c r="D293" s="543"/>
      <c r="E293" s="543"/>
      <c r="F293" s="543"/>
    </row>
    <row r="294" spans="1:6">
      <c r="A294" s="115" t="s">
        <v>1161</v>
      </c>
      <c r="C294" s="150"/>
      <c r="D294" s="150"/>
      <c r="E294" s="390"/>
      <c r="F294" s="438"/>
    </row>
    <row r="295" spans="1:6">
      <c r="A295" s="115"/>
      <c r="C295" s="150"/>
      <c r="D295" s="150"/>
      <c r="E295" s="390"/>
      <c r="F295" s="438"/>
    </row>
    <row r="296" spans="1:6">
      <c r="A296" s="115" t="s">
        <v>1160</v>
      </c>
      <c r="C296" s="150"/>
      <c r="D296" s="150"/>
      <c r="E296" s="390"/>
      <c r="F296" s="438"/>
    </row>
    <row r="297" spans="1:6" ht="13.5" thickBot="1">
      <c r="A297" s="15"/>
      <c r="C297" s="150"/>
      <c r="D297" s="150"/>
      <c r="E297" s="390"/>
      <c r="F297" s="438"/>
    </row>
    <row r="298" spans="1:6">
      <c r="A298" s="118" t="s">
        <v>320</v>
      </c>
      <c r="B298" s="119" t="s">
        <v>161</v>
      </c>
      <c r="C298" s="119" t="s">
        <v>319</v>
      </c>
      <c r="D298" s="119" t="s">
        <v>318</v>
      </c>
      <c r="E298" s="422" t="s">
        <v>499</v>
      </c>
      <c r="F298" s="423" t="s">
        <v>498</v>
      </c>
    </row>
    <row r="299" spans="1:6">
      <c r="A299" s="130"/>
      <c r="B299" s="16"/>
      <c r="C299" s="16"/>
      <c r="D299" s="16"/>
      <c r="E299" s="430"/>
      <c r="F299" s="435"/>
    </row>
    <row r="300" spans="1:6" ht="20.5">
      <c r="A300" s="10"/>
      <c r="B300" s="124" t="s">
        <v>509</v>
      </c>
      <c r="C300" s="17"/>
      <c r="D300" s="9"/>
      <c r="E300" s="425"/>
      <c r="F300" s="426"/>
    </row>
    <row r="301" spans="1:6">
      <c r="A301" s="10"/>
      <c r="B301" s="121"/>
      <c r="C301" s="17"/>
      <c r="D301" s="9"/>
      <c r="E301" s="425"/>
      <c r="F301" s="426"/>
    </row>
    <row r="302" spans="1:6">
      <c r="A302" s="10" t="s">
        <v>597</v>
      </c>
      <c r="B302" s="121" t="s">
        <v>503</v>
      </c>
      <c r="C302" s="17" t="s">
        <v>496</v>
      </c>
      <c r="D302" s="9">
        <v>4832</v>
      </c>
      <c r="E302" s="425"/>
      <c r="F302" s="435">
        <f t="shared" ref="F302:F325" si="7">D302*E302</f>
        <v>0</v>
      </c>
    </row>
    <row r="303" spans="1:6">
      <c r="A303" s="130"/>
      <c r="B303" s="16"/>
      <c r="C303" s="16"/>
      <c r="D303" s="16"/>
      <c r="E303" s="430"/>
      <c r="F303" s="435">
        <f t="shared" si="7"/>
        <v>0</v>
      </c>
    </row>
    <row r="304" spans="1:6" ht="20.5">
      <c r="A304" s="10"/>
      <c r="B304" s="124" t="s">
        <v>508</v>
      </c>
      <c r="C304" s="17"/>
      <c r="D304" s="9"/>
      <c r="E304" s="425"/>
      <c r="F304" s="435">
        <f t="shared" si="7"/>
        <v>0</v>
      </c>
    </row>
    <row r="305" spans="1:6">
      <c r="A305" s="10"/>
      <c r="B305" s="121"/>
      <c r="C305" s="17"/>
      <c r="D305" s="9"/>
      <c r="E305" s="425"/>
      <c r="F305" s="435">
        <f t="shared" si="7"/>
        <v>0</v>
      </c>
    </row>
    <row r="306" spans="1:6">
      <c r="A306" s="10" t="s">
        <v>596</v>
      </c>
      <c r="B306" s="121" t="s">
        <v>503</v>
      </c>
      <c r="C306" s="17" t="s">
        <v>496</v>
      </c>
      <c r="D306" s="9">
        <v>10</v>
      </c>
      <c r="E306" s="425"/>
      <c r="F306" s="435">
        <f t="shared" si="7"/>
        <v>0</v>
      </c>
    </row>
    <row r="307" spans="1:6">
      <c r="A307" s="130"/>
      <c r="B307" s="16"/>
      <c r="C307" s="16"/>
      <c r="D307" s="16"/>
      <c r="E307" s="430"/>
      <c r="F307" s="435">
        <f t="shared" si="7"/>
        <v>0</v>
      </c>
    </row>
    <row r="308" spans="1:6">
      <c r="A308" s="10"/>
      <c r="B308" s="120" t="s">
        <v>507</v>
      </c>
      <c r="C308" s="17"/>
      <c r="D308" s="9"/>
      <c r="E308" s="425"/>
      <c r="F308" s="435">
        <f t="shared" si="7"/>
        <v>0</v>
      </c>
    </row>
    <row r="309" spans="1:6">
      <c r="A309" s="10"/>
      <c r="B309" s="121"/>
      <c r="C309" s="17"/>
      <c r="D309" s="9"/>
      <c r="E309" s="425"/>
      <c r="F309" s="435">
        <f t="shared" si="7"/>
        <v>0</v>
      </c>
    </row>
    <row r="310" spans="1:6" ht="30.5">
      <c r="A310" s="10"/>
      <c r="B310" s="124" t="s">
        <v>506</v>
      </c>
      <c r="C310" s="17"/>
      <c r="D310" s="9"/>
      <c r="E310" s="425"/>
      <c r="F310" s="435">
        <f t="shared" si="7"/>
        <v>0</v>
      </c>
    </row>
    <row r="311" spans="1:6">
      <c r="A311" s="10"/>
      <c r="B311" s="121"/>
      <c r="C311" s="17"/>
      <c r="D311" s="9"/>
      <c r="E311" s="425"/>
      <c r="F311" s="435">
        <f t="shared" si="7"/>
        <v>0</v>
      </c>
    </row>
    <row r="312" spans="1:6">
      <c r="A312" s="10" t="s">
        <v>595</v>
      </c>
      <c r="B312" s="121" t="s">
        <v>1163</v>
      </c>
      <c r="C312" s="17" t="s">
        <v>332</v>
      </c>
      <c r="D312" s="9">
        <v>9</v>
      </c>
      <c r="E312" s="425"/>
      <c r="F312" s="435">
        <f t="shared" si="7"/>
        <v>0</v>
      </c>
    </row>
    <row r="313" spans="1:6">
      <c r="A313" s="10"/>
      <c r="B313" s="121"/>
      <c r="C313" s="12"/>
      <c r="D313" s="9"/>
      <c r="E313" s="425"/>
      <c r="F313" s="435">
        <f t="shared" si="7"/>
        <v>0</v>
      </c>
    </row>
    <row r="314" spans="1:6">
      <c r="A314" s="10"/>
      <c r="B314" s="120" t="s">
        <v>505</v>
      </c>
      <c r="C314" s="17"/>
      <c r="D314" s="17"/>
      <c r="E314" s="425"/>
      <c r="F314" s="435">
        <f t="shared" si="7"/>
        <v>0</v>
      </c>
    </row>
    <row r="315" spans="1:6">
      <c r="A315" s="10"/>
      <c r="B315" s="121"/>
      <c r="C315" s="17"/>
      <c r="D315" s="17"/>
      <c r="E315" s="396"/>
      <c r="F315" s="435">
        <f t="shared" si="7"/>
        <v>0</v>
      </c>
    </row>
    <row r="316" spans="1:6" ht="20.5">
      <c r="A316" s="10"/>
      <c r="B316" s="124" t="s">
        <v>872</v>
      </c>
      <c r="C316" s="17"/>
      <c r="D316" s="17"/>
      <c r="E316" s="396"/>
      <c r="F316" s="435">
        <f t="shared" si="7"/>
        <v>0</v>
      </c>
    </row>
    <row r="317" spans="1:6">
      <c r="A317" s="10"/>
      <c r="B317" s="121"/>
      <c r="C317" s="17"/>
      <c r="D317" s="17"/>
      <c r="E317" s="396"/>
      <c r="F317" s="435">
        <f t="shared" si="7"/>
        <v>0</v>
      </c>
    </row>
    <row r="318" spans="1:6">
      <c r="A318" s="10" t="s">
        <v>504</v>
      </c>
      <c r="B318" s="13" t="s">
        <v>593</v>
      </c>
      <c r="C318" s="17" t="s">
        <v>332</v>
      </c>
      <c r="D318" s="9">
        <v>4</v>
      </c>
      <c r="E318" s="425"/>
      <c r="F318" s="435">
        <f t="shared" si="7"/>
        <v>0</v>
      </c>
    </row>
    <row r="319" spans="1:6">
      <c r="A319" s="10"/>
      <c r="B319" s="13"/>
      <c r="C319" s="17"/>
      <c r="D319" s="9"/>
      <c r="E319" s="425"/>
      <c r="F319" s="435">
        <f t="shared" si="7"/>
        <v>0</v>
      </c>
    </row>
    <row r="320" spans="1:6">
      <c r="A320" s="131"/>
      <c r="B320" s="135" t="s">
        <v>871</v>
      </c>
      <c r="C320" s="12"/>
      <c r="D320" s="9"/>
      <c r="E320" s="425"/>
      <c r="F320" s="435">
        <f t="shared" si="7"/>
        <v>0</v>
      </c>
    </row>
    <row r="321" spans="1:6">
      <c r="A321" s="131"/>
      <c r="B321" s="13"/>
      <c r="C321" s="12"/>
      <c r="D321" s="9"/>
      <c r="E321" s="425"/>
      <c r="F321" s="435">
        <f t="shared" si="7"/>
        <v>0</v>
      </c>
    </row>
    <row r="322" spans="1:6" ht="70.5">
      <c r="A322" s="131"/>
      <c r="B322" s="124" t="s">
        <v>1162</v>
      </c>
      <c r="C322" s="12"/>
      <c r="D322" s="9"/>
      <c r="E322" s="425"/>
      <c r="F322" s="435">
        <f t="shared" si="7"/>
        <v>0</v>
      </c>
    </row>
    <row r="323" spans="1:6">
      <c r="A323" s="131"/>
      <c r="B323" s="13"/>
      <c r="C323" s="12"/>
      <c r="D323" s="9"/>
      <c r="E323" s="425"/>
      <c r="F323" s="435">
        <f t="shared" si="7"/>
        <v>0</v>
      </c>
    </row>
    <row r="324" spans="1:6">
      <c r="A324" s="131" t="s">
        <v>870</v>
      </c>
      <c r="B324" s="13" t="s">
        <v>869</v>
      </c>
      <c r="C324" s="12" t="s">
        <v>332</v>
      </c>
      <c r="D324" s="9">
        <v>30</v>
      </c>
      <c r="E324" s="425"/>
      <c r="F324" s="435">
        <f t="shared" si="7"/>
        <v>0</v>
      </c>
    </row>
    <row r="325" spans="1:6">
      <c r="A325" s="131" t="s">
        <v>868</v>
      </c>
      <c r="B325" s="13" t="s">
        <v>861</v>
      </c>
      <c r="C325" s="12" t="s">
        <v>332</v>
      </c>
      <c r="D325" s="9">
        <v>70</v>
      </c>
      <c r="E325" s="425"/>
      <c r="F325" s="435">
        <f t="shared" si="7"/>
        <v>0</v>
      </c>
    </row>
    <row r="326" spans="1:6">
      <c r="A326" s="131"/>
      <c r="B326" s="13"/>
      <c r="C326" s="12"/>
      <c r="D326" s="9"/>
      <c r="E326" s="425"/>
      <c r="F326" s="426"/>
    </row>
    <row r="327" spans="1:6">
      <c r="A327" s="131"/>
      <c r="B327" s="13"/>
      <c r="C327" s="12"/>
      <c r="D327" s="9"/>
      <c r="E327" s="425"/>
      <c r="F327" s="426"/>
    </row>
    <row r="328" spans="1:6">
      <c r="A328" s="131"/>
      <c r="B328" s="13"/>
      <c r="C328" s="12"/>
      <c r="D328" s="9"/>
      <c r="E328" s="425"/>
      <c r="F328" s="426"/>
    </row>
    <row r="329" spans="1:6">
      <c r="A329" s="131"/>
      <c r="B329" s="13"/>
      <c r="C329" s="12"/>
      <c r="D329" s="9"/>
      <c r="E329" s="425"/>
      <c r="F329" s="426"/>
    </row>
    <row r="330" spans="1:6">
      <c r="A330" s="131"/>
      <c r="B330" s="13"/>
      <c r="C330" s="12"/>
      <c r="D330" s="9"/>
      <c r="E330" s="425"/>
      <c r="F330" s="426"/>
    </row>
    <row r="331" spans="1:6">
      <c r="A331" s="131"/>
      <c r="B331" s="13"/>
      <c r="C331" s="12"/>
      <c r="D331" s="9"/>
      <c r="E331" s="425"/>
      <c r="F331" s="426"/>
    </row>
    <row r="332" spans="1:6">
      <c r="A332" s="131"/>
      <c r="B332" s="13"/>
      <c r="C332" s="12"/>
      <c r="D332" s="9"/>
      <c r="E332" s="425"/>
      <c r="F332" s="426"/>
    </row>
    <row r="333" spans="1:6">
      <c r="A333" s="10"/>
      <c r="B333" s="120"/>
      <c r="C333" s="17"/>
      <c r="D333" s="9"/>
      <c r="E333" s="425"/>
      <c r="F333" s="426"/>
    </row>
    <row r="334" spans="1:6">
      <c r="A334" s="10"/>
      <c r="B334" s="121"/>
      <c r="C334" s="17"/>
      <c r="D334" s="9"/>
      <c r="E334" s="396"/>
      <c r="F334" s="435"/>
    </row>
    <row r="335" spans="1:6" ht="13" thickBot="1">
      <c r="A335" s="126"/>
      <c r="B335" s="127"/>
      <c r="C335" s="128"/>
      <c r="D335" s="128" t="s">
        <v>773</v>
      </c>
      <c r="E335" s="427"/>
      <c r="F335" s="428">
        <f>SUM(F299:F334)</f>
        <v>0</v>
      </c>
    </row>
    <row r="336" spans="1:6">
      <c r="A336" s="129"/>
      <c r="B336" s="116"/>
      <c r="C336" s="117"/>
      <c r="D336" s="117"/>
      <c r="E336" s="429"/>
      <c r="F336" s="429"/>
    </row>
    <row r="337" spans="1:6">
      <c r="A337" s="129"/>
      <c r="B337" s="116"/>
      <c r="C337" s="117"/>
      <c r="D337" s="117"/>
      <c r="E337" s="429"/>
      <c r="F337" s="429"/>
    </row>
    <row r="338" spans="1:6">
      <c r="A338" s="542" t="s">
        <v>324</v>
      </c>
      <c r="B338" s="543"/>
      <c r="C338" s="543"/>
      <c r="D338" s="543"/>
      <c r="E338" s="543"/>
      <c r="F338" s="543"/>
    </row>
    <row r="339" spans="1:6">
      <c r="A339" s="542" t="s">
        <v>859</v>
      </c>
      <c r="B339" s="543"/>
      <c r="C339" s="543"/>
      <c r="D339" s="543"/>
      <c r="E339" s="543"/>
      <c r="F339" s="543"/>
    </row>
    <row r="340" spans="1:6">
      <c r="A340" s="115" t="s">
        <v>1161</v>
      </c>
      <c r="B340" s="116"/>
      <c r="C340" s="117"/>
      <c r="D340" s="117"/>
      <c r="E340" s="392"/>
      <c r="F340" s="437"/>
    </row>
    <row r="341" spans="1:6">
      <c r="A341" s="115"/>
      <c r="B341" s="116"/>
      <c r="C341" s="117"/>
      <c r="D341" s="117"/>
      <c r="E341" s="392"/>
      <c r="F341" s="437"/>
    </row>
    <row r="342" spans="1:6">
      <c r="A342" s="115" t="s">
        <v>1160</v>
      </c>
      <c r="B342" s="116"/>
      <c r="C342" s="117"/>
      <c r="D342" s="117"/>
      <c r="E342" s="392"/>
      <c r="F342" s="437"/>
    </row>
    <row r="343" spans="1:6" ht="13" thickBot="1">
      <c r="A343" s="116"/>
      <c r="B343" s="116"/>
      <c r="C343" s="117"/>
      <c r="D343" s="117"/>
      <c r="E343" s="392"/>
      <c r="F343" s="437"/>
    </row>
    <row r="344" spans="1:6">
      <c r="A344" s="118" t="s">
        <v>320</v>
      </c>
      <c r="B344" s="119" t="s">
        <v>161</v>
      </c>
      <c r="C344" s="119" t="s">
        <v>319</v>
      </c>
      <c r="D344" s="119" t="s">
        <v>318</v>
      </c>
      <c r="E344" s="422" t="s">
        <v>317</v>
      </c>
      <c r="F344" s="423" t="s">
        <v>316</v>
      </c>
    </row>
    <row r="345" spans="1:6">
      <c r="A345" s="10"/>
      <c r="B345" s="122"/>
      <c r="C345" s="17"/>
      <c r="D345" s="17"/>
      <c r="E345" s="396"/>
      <c r="F345" s="435"/>
    </row>
    <row r="346" spans="1:6">
      <c r="A346" s="10"/>
      <c r="B346" s="148" t="s">
        <v>315</v>
      </c>
      <c r="C346" s="17"/>
      <c r="D346" s="17"/>
      <c r="E346" s="396"/>
      <c r="F346" s="435"/>
    </row>
    <row r="347" spans="1:6">
      <c r="A347" s="10"/>
      <c r="B347" s="154"/>
      <c r="C347" s="17"/>
      <c r="D347" s="17"/>
      <c r="E347" s="396"/>
      <c r="F347" s="435"/>
    </row>
    <row r="348" spans="1:6">
      <c r="A348" s="10"/>
      <c r="B348" s="149" t="s">
        <v>993</v>
      </c>
      <c r="C348" s="17"/>
      <c r="D348" s="17"/>
      <c r="E348" s="396"/>
      <c r="F348" s="435">
        <f>F47</f>
        <v>0</v>
      </c>
    </row>
    <row r="349" spans="1:6">
      <c r="A349" s="10"/>
      <c r="B349" s="121"/>
      <c r="C349" s="17"/>
      <c r="D349" s="17"/>
      <c r="E349" s="396"/>
      <c r="F349" s="435"/>
    </row>
    <row r="350" spans="1:6">
      <c r="A350" s="10"/>
      <c r="B350" s="149" t="s">
        <v>992</v>
      </c>
      <c r="C350" s="17"/>
      <c r="D350" s="17"/>
      <c r="E350" s="396"/>
      <c r="F350" s="435">
        <f>F96</f>
        <v>0</v>
      </c>
    </row>
    <row r="351" spans="1:6">
      <c r="A351" s="10"/>
      <c r="B351" s="121"/>
      <c r="C351" s="17"/>
      <c r="D351" s="17"/>
      <c r="E351" s="396"/>
      <c r="F351" s="435"/>
    </row>
    <row r="352" spans="1:6">
      <c r="A352" s="10"/>
      <c r="B352" s="149" t="s">
        <v>991</v>
      </c>
      <c r="C352" s="17"/>
      <c r="D352" s="17"/>
      <c r="E352" s="396"/>
      <c r="F352" s="435">
        <f>F143</f>
        <v>0</v>
      </c>
    </row>
    <row r="353" spans="1:6">
      <c r="A353" s="10"/>
      <c r="B353" s="121"/>
      <c r="C353" s="17"/>
      <c r="D353" s="17"/>
      <c r="E353" s="396"/>
      <c r="F353" s="435"/>
    </row>
    <row r="354" spans="1:6">
      <c r="A354" s="10"/>
      <c r="B354" s="149" t="s">
        <v>990</v>
      </c>
      <c r="C354" s="17"/>
      <c r="D354" s="17"/>
      <c r="E354" s="396"/>
      <c r="F354" s="435">
        <f>F188</f>
        <v>0</v>
      </c>
    </row>
    <row r="355" spans="1:6">
      <c r="A355" s="10"/>
      <c r="B355" s="121"/>
      <c r="C355" s="17"/>
      <c r="D355" s="17"/>
      <c r="E355" s="396"/>
      <c r="F355" s="435"/>
    </row>
    <row r="356" spans="1:6">
      <c r="A356" s="10"/>
      <c r="B356" s="149" t="s">
        <v>989</v>
      </c>
      <c r="C356" s="17"/>
      <c r="D356" s="17"/>
      <c r="E356" s="396"/>
      <c r="F356" s="435">
        <f>F237</f>
        <v>0</v>
      </c>
    </row>
    <row r="357" spans="1:6">
      <c r="A357" s="10"/>
      <c r="B357" s="149"/>
      <c r="C357" s="17"/>
      <c r="D357" s="17"/>
      <c r="E357" s="396"/>
      <c r="F357" s="435"/>
    </row>
    <row r="358" spans="1:6">
      <c r="A358" s="10"/>
      <c r="B358" s="149" t="s">
        <v>988</v>
      </c>
      <c r="C358" s="17"/>
      <c r="D358" s="17"/>
      <c r="E358" s="396"/>
      <c r="F358" s="435">
        <f>F289</f>
        <v>0</v>
      </c>
    </row>
    <row r="359" spans="1:6">
      <c r="A359" s="10"/>
      <c r="B359" s="121"/>
      <c r="C359" s="17"/>
      <c r="D359" s="17"/>
      <c r="E359" s="396"/>
      <c r="F359" s="435"/>
    </row>
    <row r="360" spans="1:6">
      <c r="A360" s="10"/>
      <c r="B360" s="149" t="s">
        <v>987</v>
      </c>
      <c r="C360" s="17"/>
      <c r="D360" s="17"/>
      <c r="E360" s="396"/>
      <c r="F360" s="435">
        <f>F335</f>
        <v>0</v>
      </c>
    </row>
    <row r="361" spans="1:6">
      <c r="A361" s="10"/>
      <c r="B361" s="122"/>
      <c r="C361" s="17"/>
      <c r="D361" s="17"/>
      <c r="E361" s="396"/>
      <c r="F361" s="435"/>
    </row>
    <row r="362" spans="1:6">
      <c r="A362" s="10"/>
      <c r="B362" s="149"/>
      <c r="C362" s="17"/>
      <c r="D362" s="17"/>
      <c r="E362" s="396"/>
      <c r="F362" s="435"/>
    </row>
    <row r="363" spans="1:6">
      <c r="A363" s="10"/>
      <c r="B363" s="122"/>
      <c r="C363" s="17"/>
      <c r="D363" s="17"/>
      <c r="E363" s="396"/>
      <c r="F363" s="435"/>
    </row>
    <row r="364" spans="1:6">
      <c r="A364" s="10"/>
      <c r="B364" s="122"/>
      <c r="C364" s="17"/>
      <c r="D364" s="17"/>
      <c r="E364" s="396"/>
      <c r="F364" s="435"/>
    </row>
    <row r="365" spans="1:6">
      <c r="A365" s="10"/>
      <c r="B365" s="121"/>
      <c r="C365" s="17"/>
      <c r="D365" s="17"/>
      <c r="E365" s="396"/>
      <c r="F365" s="435"/>
    </row>
    <row r="366" spans="1:6">
      <c r="A366" s="10"/>
      <c r="B366" s="14"/>
      <c r="C366" s="17"/>
      <c r="D366" s="17"/>
      <c r="E366" s="396"/>
      <c r="F366" s="435"/>
    </row>
    <row r="367" spans="1:6">
      <c r="A367" s="10"/>
      <c r="B367" s="121"/>
      <c r="C367" s="17"/>
      <c r="D367" s="17"/>
      <c r="E367" s="396"/>
      <c r="F367" s="435"/>
    </row>
    <row r="368" spans="1:6">
      <c r="A368" s="10"/>
      <c r="B368" s="121"/>
      <c r="C368" s="17"/>
      <c r="D368" s="17"/>
      <c r="E368" s="396"/>
      <c r="F368" s="435"/>
    </row>
    <row r="369" spans="1:6">
      <c r="A369" s="10"/>
      <c r="B369" s="121"/>
      <c r="C369" s="17"/>
      <c r="D369" s="17"/>
      <c r="E369" s="396"/>
      <c r="F369" s="435"/>
    </row>
    <row r="370" spans="1:6">
      <c r="A370" s="10"/>
      <c r="B370" s="121"/>
      <c r="C370" s="17"/>
      <c r="D370" s="17"/>
      <c r="E370" s="396"/>
      <c r="F370" s="435"/>
    </row>
    <row r="371" spans="1:6">
      <c r="A371" s="10"/>
      <c r="B371" s="121"/>
      <c r="C371" s="17"/>
      <c r="D371" s="17"/>
      <c r="E371" s="396"/>
      <c r="F371" s="435"/>
    </row>
    <row r="372" spans="1:6">
      <c r="A372" s="10"/>
      <c r="B372" s="121"/>
      <c r="C372" s="17"/>
      <c r="D372" s="17"/>
      <c r="E372" s="396"/>
      <c r="F372" s="435"/>
    </row>
    <row r="373" spans="1:6">
      <c r="A373" s="10"/>
      <c r="B373" s="121"/>
      <c r="C373" s="17"/>
      <c r="D373" s="17"/>
      <c r="E373" s="396"/>
      <c r="F373" s="435"/>
    </row>
    <row r="374" spans="1:6">
      <c r="A374" s="10"/>
      <c r="B374" s="121"/>
      <c r="C374" s="17"/>
      <c r="D374" s="17"/>
      <c r="E374" s="396"/>
      <c r="F374" s="435"/>
    </row>
    <row r="375" spans="1:6">
      <c r="A375" s="10"/>
      <c r="B375" s="121"/>
      <c r="C375" s="17"/>
      <c r="D375" s="17"/>
      <c r="E375" s="396"/>
      <c r="F375" s="435"/>
    </row>
    <row r="376" spans="1:6">
      <c r="A376" s="10"/>
      <c r="B376" s="121"/>
      <c r="C376" s="17"/>
      <c r="D376" s="17"/>
      <c r="E376" s="396"/>
      <c r="F376" s="435"/>
    </row>
    <row r="377" spans="1:6">
      <c r="A377" s="10"/>
      <c r="B377" s="121"/>
      <c r="C377" s="17"/>
      <c r="D377" s="17"/>
      <c r="E377" s="396"/>
      <c r="F377" s="435"/>
    </row>
    <row r="378" spans="1:6">
      <c r="A378" s="10"/>
      <c r="B378" s="121"/>
      <c r="C378" s="17"/>
      <c r="D378" s="17"/>
      <c r="E378" s="396"/>
      <c r="F378" s="435"/>
    </row>
    <row r="379" spans="1:6">
      <c r="A379" s="10"/>
      <c r="B379" s="121"/>
      <c r="C379" s="17"/>
      <c r="D379" s="17"/>
      <c r="E379" s="396"/>
      <c r="F379" s="435"/>
    </row>
    <row r="380" spans="1:6">
      <c r="A380" s="10"/>
      <c r="B380" s="121"/>
      <c r="C380" s="17"/>
      <c r="D380" s="17"/>
      <c r="E380" s="396"/>
      <c r="F380" s="435"/>
    </row>
    <row r="381" spans="1:6">
      <c r="A381" s="10"/>
      <c r="B381" s="121"/>
      <c r="C381" s="17"/>
      <c r="D381" s="17"/>
      <c r="E381" s="396"/>
      <c r="F381" s="435"/>
    </row>
    <row r="382" spans="1:6">
      <c r="A382" s="10"/>
      <c r="B382" s="121"/>
      <c r="C382" s="17"/>
      <c r="D382" s="17"/>
      <c r="E382" s="396"/>
      <c r="F382" s="435"/>
    </row>
    <row r="383" spans="1:6">
      <c r="A383" s="10"/>
      <c r="B383" s="121"/>
      <c r="C383" s="17"/>
      <c r="D383" s="17"/>
      <c r="E383" s="396"/>
      <c r="F383" s="435"/>
    </row>
    <row r="384" spans="1:6">
      <c r="A384" s="10"/>
      <c r="B384" s="121"/>
      <c r="C384" s="17"/>
      <c r="D384" s="17"/>
      <c r="E384" s="396"/>
      <c r="F384" s="435"/>
    </row>
    <row r="385" spans="1:6">
      <c r="A385" s="10"/>
      <c r="B385" s="121"/>
      <c r="C385" s="17"/>
      <c r="D385" s="17"/>
      <c r="E385" s="396"/>
      <c r="F385" s="435"/>
    </row>
    <row r="386" spans="1:6">
      <c r="A386" s="10"/>
      <c r="B386" s="121"/>
      <c r="C386" s="17"/>
      <c r="D386" s="17"/>
      <c r="E386" s="396"/>
      <c r="F386" s="435"/>
    </row>
    <row r="387" spans="1:6">
      <c r="A387" s="10"/>
      <c r="B387" s="121"/>
      <c r="C387" s="17"/>
      <c r="D387" s="17"/>
      <c r="E387" s="396"/>
      <c r="F387" s="435"/>
    </row>
    <row r="388" spans="1:6">
      <c r="A388" s="10"/>
      <c r="B388" s="121"/>
      <c r="C388" s="17"/>
      <c r="D388" s="17"/>
      <c r="E388" s="396"/>
      <c r="F388" s="435"/>
    </row>
    <row r="389" spans="1:6">
      <c r="A389" s="10"/>
      <c r="B389" s="121"/>
      <c r="C389" s="17"/>
      <c r="D389" s="17"/>
      <c r="E389" s="396"/>
      <c r="F389" s="435"/>
    </row>
    <row r="390" spans="1:6">
      <c r="A390" s="10"/>
      <c r="B390" s="121"/>
      <c r="C390" s="17"/>
      <c r="D390" s="17"/>
      <c r="E390" s="396"/>
      <c r="F390" s="435"/>
    </row>
    <row r="391" spans="1:6" ht="13" thickBot="1">
      <c r="A391" s="126"/>
      <c r="B391" s="127"/>
      <c r="C391" s="128"/>
      <c r="D391" s="128" t="s">
        <v>547</v>
      </c>
      <c r="E391" s="427"/>
      <c r="F391" s="428">
        <f>SUM(F345:F390)</f>
        <v>0</v>
      </c>
    </row>
    <row r="392" spans="1:6" ht="13">
      <c r="A392" s="15"/>
      <c r="C392" s="150"/>
      <c r="D392" s="150"/>
      <c r="E392" s="390"/>
      <c r="F392" s="438"/>
    </row>
  </sheetData>
  <mergeCells count="17">
    <mergeCell ref="A292:F292"/>
    <mergeCell ref="A293:F293"/>
    <mergeCell ref="A338:F338"/>
    <mergeCell ref="A339:F339"/>
    <mergeCell ref="A146:F146"/>
    <mergeCell ref="A147:F147"/>
    <mergeCell ref="A191:F191"/>
    <mergeCell ref="A192:F192"/>
    <mergeCell ref="A240:F240"/>
    <mergeCell ref="A241:F241"/>
    <mergeCell ref="H9:I9"/>
    <mergeCell ref="A100:F100"/>
    <mergeCell ref="A1:F1"/>
    <mergeCell ref="A2:F2"/>
    <mergeCell ref="A50:F50"/>
    <mergeCell ref="A51:F51"/>
    <mergeCell ref="A99:F99"/>
  </mergeCells>
  <pageMargins left="0.75" right="0.75" top="1" bottom="1" header="0.5" footer="0.5"/>
  <pageSetup paperSize="9" scale="99" orientation="portrait" r:id="rId1"/>
  <headerFooter alignWithMargins="0">
    <oddFooter>Page &amp;P of &amp;N</oddFooter>
  </headerFooter>
  <colBreaks count="1" manualBreakCount="1">
    <brk id="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8"/>
  <sheetViews>
    <sheetView view="pageBreakPreview" topLeftCell="A19" zoomScaleNormal="100" zoomScaleSheetLayoutView="100" workbookViewId="0">
      <selection activeCell="B21" sqref="B21"/>
    </sheetView>
  </sheetViews>
  <sheetFormatPr defaultColWidth="8.90625" defaultRowHeight="14.5"/>
  <cols>
    <col min="1" max="1" width="8.08984375" style="231" customWidth="1"/>
    <col min="2" max="2" width="32" style="229" customWidth="1"/>
    <col min="3" max="3" width="6.453125" style="229" customWidth="1"/>
    <col min="4" max="4" width="11.54296875" style="229" customWidth="1"/>
    <col min="5" max="5" width="13.08984375" style="411" customWidth="1"/>
    <col min="6" max="6" width="16" style="456" customWidth="1"/>
    <col min="7" max="16384" width="8.90625" style="229"/>
  </cols>
  <sheetData>
    <row r="1" spans="1:8" ht="12.5">
      <c r="A1" s="544" t="s">
        <v>324</v>
      </c>
      <c r="B1" s="545"/>
      <c r="C1" s="545"/>
      <c r="D1" s="545"/>
      <c r="E1" s="545"/>
      <c r="F1" s="545"/>
    </row>
    <row r="2" spans="1:8" ht="12.5">
      <c r="A2" s="544" t="s">
        <v>323</v>
      </c>
      <c r="B2" s="545"/>
      <c r="C2" s="545"/>
      <c r="D2" s="545"/>
      <c r="E2" s="545"/>
      <c r="F2" s="545"/>
    </row>
    <row r="3" spans="1:8" ht="12.5">
      <c r="A3" s="180" t="s">
        <v>1170</v>
      </c>
      <c r="B3" s="181"/>
      <c r="C3" s="182"/>
      <c r="D3" s="182"/>
      <c r="E3" s="413"/>
      <c r="F3" s="446"/>
    </row>
    <row r="4" spans="1:8" ht="12.5">
      <c r="A4" s="183"/>
      <c r="B4" s="181"/>
      <c r="C4" s="182"/>
      <c r="D4" s="182"/>
      <c r="E4" s="413"/>
      <c r="F4" s="446"/>
    </row>
    <row r="5" spans="1:8" ht="12.5">
      <c r="A5" s="180" t="s">
        <v>1169</v>
      </c>
      <c r="B5" s="181"/>
      <c r="C5" s="182"/>
      <c r="D5" s="182"/>
      <c r="E5" s="413"/>
      <c r="F5" s="446"/>
    </row>
    <row r="6" spans="1:8" ht="13" thickBot="1">
      <c r="A6" s="184"/>
      <c r="B6" s="181"/>
      <c r="C6" s="182"/>
      <c r="D6" s="182"/>
      <c r="E6" s="413"/>
      <c r="F6" s="446"/>
    </row>
    <row r="7" spans="1:8" ht="13" thickBot="1">
      <c r="A7" s="185" t="s">
        <v>320</v>
      </c>
      <c r="B7" s="186" t="s">
        <v>161</v>
      </c>
      <c r="C7" s="186" t="s">
        <v>319</v>
      </c>
      <c r="D7" s="186" t="s">
        <v>318</v>
      </c>
      <c r="E7" s="447" t="s">
        <v>967</v>
      </c>
      <c r="F7" s="448" t="s">
        <v>966</v>
      </c>
    </row>
    <row r="8" spans="1:8" ht="12.5">
      <c r="A8" s="187"/>
      <c r="B8" s="188"/>
      <c r="C8" s="188"/>
      <c r="D8" s="188"/>
      <c r="E8" s="433"/>
      <c r="F8" s="426"/>
    </row>
    <row r="9" spans="1:8" ht="12.5">
      <c r="A9" s="187"/>
      <c r="B9" s="189" t="s">
        <v>502</v>
      </c>
      <c r="C9" s="188"/>
      <c r="D9" s="188"/>
      <c r="E9" s="433"/>
      <c r="F9" s="426"/>
    </row>
    <row r="10" spans="1:8" ht="30.5">
      <c r="A10" s="187"/>
      <c r="B10" s="14" t="s">
        <v>1067</v>
      </c>
      <c r="C10" s="188"/>
      <c r="D10" s="188"/>
      <c r="E10" s="433"/>
      <c r="F10" s="426"/>
    </row>
    <row r="11" spans="1:8" ht="12.5">
      <c r="A11" s="187"/>
      <c r="B11" s="188"/>
      <c r="C11" s="188"/>
      <c r="D11" s="188"/>
      <c r="E11" s="433"/>
      <c r="F11" s="426"/>
    </row>
    <row r="12" spans="1:8" s="192" customFormat="1" ht="10.5">
      <c r="A12" s="187"/>
      <c r="B12" s="189" t="s">
        <v>558</v>
      </c>
      <c r="C12" s="190"/>
      <c r="D12" s="191"/>
      <c r="E12" s="417"/>
      <c r="F12" s="426"/>
    </row>
    <row r="13" spans="1:8" s="192" customFormat="1" ht="10">
      <c r="A13" s="187"/>
      <c r="B13" s="188"/>
      <c r="C13" s="190"/>
      <c r="D13" s="191"/>
      <c r="E13" s="417"/>
      <c r="F13" s="426"/>
    </row>
    <row r="14" spans="1:8" s="192" customFormat="1" ht="10.5">
      <c r="A14" s="187"/>
      <c r="B14" s="193" t="s">
        <v>531</v>
      </c>
      <c r="C14" s="190"/>
      <c r="D14" s="191"/>
      <c r="E14" s="417"/>
      <c r="F14" s="426"/>
    </row>
    <row r="15" spans="1:8" ht="12.5">
      <c r="A15" s="194"/>
      <c r="B15" s="195"/>
      <c r="C15" s="191"/>
      <c r="D15" s="196"/>
      <c r="E15" s="425"/>
      <c r="F15" s="426"/>
      <c r="G15" s="230"/>
      <c r="H15" s="230"/>
    </row>
    <row r="16" spans="1:8" ht="12.5">
      <c r="A16" s="194" t="s">
        <v>501</v>
      </c>
      <c r="B16" s="190" t="s">
        <v>531</v>
      </c>
      <c r="C16" s="197" t="s">
        <v>530</v>
      </c>
      <c r="D16" s="198">
        <v>1.0763999999999999E-2</v>
      </c>
      <c r="E16" s="396"/>
      <c r="F16" s="426">
        <f>D16*E16</f>
        <v>0</v>
      </c>
      <c r="G16" s="230"/>
      <c r="H16" s="230"/>
    </row>
    <row r="17" spans="1:8" ht="12.5">
      <c r="A17" s="187"/>
      <c r="B17" s="188"/>
      <c r="C17" s="197"/>
      <c r="D17" s="197"/>
      <c r="E17" s="425"/>
      <c r="F17" s="426">
        <f t="shared" ref="F17:F51" si="0">D17*E17</f>
        <v>0</v>
      </c>
    </row>
    <row r="18" spans="1:8" ht="12.5">
      <c r="A18" s="187"/>
      <c r="B18" s="188"/>
      <c r="C18" s="197"/>
      <c r="D18" s="197"/>
      <c r="E18" s="425"/>
      <c r="F18" s="426">
        <f t="shared" si="0"/>
        <v>0</v>
      </c>
    </row>
    <row r="19" spans="1:8" ht="12.5">
      <c r="A19" s="187"/>
      <c r="B19" s="189" t="s">
        <v>557</v>
      </c>
      <c r="C19" s="197"/>
      <c r="D19" s="197"/>
      <c r="E19" s="425"/>
      <c r="F19" s="426">
        <f t="shared" si="0"/>
        <v>0</v>
      </c>
    </row>
    <row r="20" spans="1:8" ht="12.5">
      <c r="A20" s="187"/>
      <c r="B20" s="188"/>
      <c r="C20" s="197"/>
      <c r="D20" s="197"/>
      <c r="E20" s="425"/>
      <c r="F20" s="426">
        <f t="shared" si="0"/>
        <v>0</v>
      </c>
    </row>
    <row r="21" spans="1:8" ht="30">
      <c r="A21" s="187" t="s">
        <v>570</v>
      </c>
      <c r="B21" s="199" t="s">
        <v>846</v>
      </c>
      <c r="C21" s="197" t="s">
        <v>432</v>
      </c>
      <c r="D21" s="198">
        <v>107.64</v>
      </c>
      <c r="E21" s="449"/>
      <c r="F21" s="426">
        <f t="shared" si="0"/>
        <v>0</v>
      </c>
    </row>
    <row r="22" spans="1:8" ht="12.5">
      <c r="A22" s="187"/>
      <c r="B22" s="188"/>
      <c r="C22" s="197"/>
      <c r="D22" s="197"/>
      <c r="E22" s="449"/>
      <c r="F22" s="426">
        <f t="shared" si="0"/>
        <v>0</v>
      </c>
    </row>
    <row r="23" spans="1:8" ht="12.5">
      <c r="A23" s="187"/>
      <c r="B23" s="188"/>
      <c r="C23" s="197"/>
      <c r="D23" s="197"/>
      <c r="E23" s="425"/>
      <c r="F23" s="426">
        <f t="shared" si="0"/>
        <v>0</v>
      </c>
    </row>
    <row r="24" spans="1:8" ht="20">
      <c r="A24" s="187" t="s">
        <v>500</v>
      </c>
      <c r="B24" s="199" t="s">
        <v>845</v>
      </c>
      <c r="C24" s="197" t="s">
        <v>432</v>
      </c>
      <c r="D24" s="197">
        <v>53.82</v>
      </c>
      <c r="E24" s="449"/>
      <c r="F24" s="426">
        <f t="shared" si="0"/>
        <v>0</v>
      </c>
    </row>
    <row r="25" spans="1:8" ht="12.5">
      <c r="A25" s="187"/>
      <c r="B25" s="188"/>
      <c r="C25" s="197"/>
      <c r="D25" s="197"/>
      <c r="E25" s="449"/>
      <c r="F25" s="426">
        <f t="shared" si="0"/>
        <v>0</v>
      </c>
    </row>
    <row r="26" spans="1:8" ht="12.5">
      <c r="A26" s="187"/>
      <c r="B26" s="189" t="s">
        <v>844</v>
      </c>
      <c r="C26" s="197"/>
      <c r="D26" s="197"/>
      <c r="E26" s="449"/>
      <c r="F26" s="426">
        <f t="shared" si="0"/>
        <v>0</v>
      </c>
    </row>
    <row r="27" spans="1:8" ht="12.5">
      <c r="A27" s="187"/>
      <c r="B27" s="188"/>
      <c r="C27" s="197"/>
      <c r="D27" s="197"/>
      <c r="E27" s="449"/>
      <c r="F27" s="426">
        <f t="shared" si="0"/>
        <v>0</v>
      </c>
    </row>
    <row r="28" spans="1:8" ht="12.5">
      <c r="A28" s="187"/>
      <c r="B28" s="188"/>
      <c r="C28" s="197"/>
      <c r="D28" s="197"/>
      <c r="E28" s="449"/>
      <c r="F28" s="426">
        <f t="shared" si="0"/>
        <v>0</v>
      </c>
    </row>
    <row r="29" spans="1:8" ht="20">
      <c r="A29" s="187" t="s">
        <v>842</v>
      </c>
      <c r="B29" s="199" t="s">
        <v>843</v>
      </c>
      <c r="C29" s="197" t="s">
        <v>432</v>
      </c>
      <c r="D29" s="197">
        <v>53.82</v>
      </c>
      <c r="E29" s="449"/>
      <c r="F29" s="426">
        <f t="shared" si="0"/>
        <v>0</v>
      </c>
    </row>
    <row r="30" spans="1:8" ht="12.5">
      <c r="A30" s="187"/>
      <c r="B30" s="199"/>
      <c r="C30" s="197"/>
      <c r="D30" s="197"/>
      <c r="E30" s="449"/>
      <c r="F30" s="426">
        <f t="shared" si="0"/>
        <v>0</v>
      </c>
    </row>
    <row r="31" spans="1:8" s="192" customFormat="1" ht="10.5">
      <c r="A31" s="187"/>
      <c r="B31" s="189" t="s">
        <v>841</v>
      </c>
      <c r="C31" s="191"/>
      <c r="D31" s="200"/>
      <c r="E31" s="399"/>
      <c r="F31" s="426">
        <f t="shared" si="0"/>
        <v>0</v>
      </c>
      <c r="H31" s="201"/>
    </row>
    <row r="32" spans="1:8" s="192" customFormat="1" ht="10">
      <c r="A32" s="187"/>
      <c r="B32" s="188"/>
      <c r="C32" s="191"/>
      <c r="D32" s="200"/>
      <c r="E32" s="399"/>
      <c r="F32" s="426">
        <f t="shared" si="0"/>
        <v>0</v>
      </c>
      <c r="H32" s="202"/>
    </row>
    <row r="33" spans="1:6" s="192" customFormat="1" ht="20">
      <c r="A33" s="187" t="s">
        <v>840</v>
      </c>
      <c r="B33" s="199" t="s">
        <v>839</v>
      </c>
      <c r="C33" s="191" t="s">
        <v>533</v>
      </c>
      <c r="D33" s="198">
        <v>107.64</v>
      </c>
      <c r="E33" s="425"/>
      <c r="F33" s="426">
        <f t="shared" si="0"/>
        <v>0</v>
      </c>
    </row>
    <row r="34" spans="1:6" s="192" customFormat="1" ht="10">
      <c r="A34" s="187"/>
      <c r="B34" s="188"/>
      <c r="C34" s="190"/>
      <c r="D34" s="200"/>
      <c r="E34" s="399"/>
      <c r="F34" s="426">
        <f t="shared" si="0"/>
        <v>0</v>
      </c>
    </row>
    <row r="35" spans="1:6" ht="12.5">
      <c r="A35" s="187"/>
      <c r="B35" s="188"/>
      <c r="C35" s="197"/>
      <c r="D35" s="197"/>
      <c r="E35" s="449"/>
      <c r="F35" s="426">
        <f t="shared" si="0"/>
        <v>0</v>
      </c>
    </row>
    <row r="36" spans="1:6" ht="12.5">
      <c r="A36" s="203"/>
      <c r="B36" s="204" t="s">
        <v>556</v>
      </c>
      <c r="C36" s="197"/>
      <c r="D36" s="197"/>
      <c r="E36" s="449"/>
      <c r="F36" s="426">
        <f t="shared" si="0"/>
        <v>0</v>
      </c>
    </row>
    <row r="37" spans="1:6" ht="12.5">
      <c r="A37" s="203"/>
      <c r="B37" s="204"/>
      <c r="C37" s="197"/>
      <c r="D37" s="197"/>
      <c r="E37" s="449"/>
      <c r="F37" s="426">
        <f t="shared" si="0"/>
        <v>0</v>
      </c>
    </row>
    <row r="38" spans="1:6" ht="12.5">
      <c r="A38" s="205"/>
      <c r="B38" s="206" t="s">
        <v>838</v>
      </c>
      <c r="C38" s="197"/>
      <c r="D38" s="197"/>
      <c r="E38" s="449"/>
      <c r="F38" s="426">
        <f t="shared" si="0"/>
        <v>0</v>
      </c>
    </row>
    <row r="39" spans="1:6" ht="12.5">
      <c r="A39" s="205"/>
      <c r="B39" s="207"/>
      <c r="C39" s="197"/>
      <c r="D39" s="197"/>
      <c r="E39" s="449"/>
      <c r="F39" s="426">
        <f t="shared" si="0"/>
        <v>0</v>
      </c>
    </row>
    <row r="40" spans="1:6" ht="12.5">
      <c r="A40" s="205"/>
      <c r="B40" s="208" t="s">
        <v>837</v>
      </c>
      <c r="C40" s="197"/>
      <c r="D40" s="197"/>
      <c r="E40" s="449"/>
      <c r="F40" s="426">
        <f t="shared" si="0"/>
        <v>0</v>
      </c>
    </row>
    <row r="41" spans="1:6" ht="12.5">
      <c r="A41" s="187"/>
      <c r="B41" s="209"/>
      <c r="C41" s="197"/>
      <c r="D41" s="197"/>
      <c r="E41" s="449"/>
      <c r="F41" s="426">
        <f t="shared" si="0"/>
        <v>0</v>
      </c>
    </row>
    <row r="42" spans="1:6" ht="12.5">
      <c r="A42" s="187"/>
      <c r="B42" s="209" t="s">
        <v>836</v>
      </c>
      <c r="C42" s="197"/>
      <c r="D42" s="197"/>
      <c r="E42" s="449"/>
      <c r="F42" s="426">
        <f t="shared" si="0"/>
        <v>0</v>
      </c>
    </row>
    <row r="43" spans="1:6" ht="40">
      <c r="A43" s="187"/>
      <c r="B43" s="210" t="s">
        <v>835</v>
      </c>
      <c r="C43" s="197"/>
      <c r="D43" s="197"/>
      <c r="E43" s="449"/>
      <c r="F43" s="426">
        <f t="shared" si="0"/>
        <v>0</v>
      </c>
    </row>
    <row r="44" spans="1:6" ht="12.5">
      <c r="A44" s="187"/>
      <c r="B44" s="209"/>
      <c r="C44" s="197"/>
      <c r="D44" s="197"/>
      <c r="E44" s="449"/>
      <c r="F44" s="426">
        <f t="shared" si="0"/>
        <v>0</v>
      </c>
    </row>
    <row r="45" spans="1:6" ht="12.5">
      <c r="A45" s="187" t="s">
        <v>834</v>
      </c>
      <c r="B45" s="199" t="s">
        <v>833</v>
      </c>
      <c r="C45" s="197" t="s">
        <v>537</v>
      </c>
      <c r="D45" s="211">
        <v>1.3455000000000001</v>
      </c>
      <c r="E45" s="449"/>
      <c r="F45" s="426">
        <f t="shared" si="0"/>
        <v>0</v>
      </c>
    </row>
    <row r="46" spans="1:6" ht="12.5">
      <c r="A46" s="187"/>
      <c r="B46" s="209"/>
      <c r="C46" s="197"/>
      <c r="D46" s="211"/>
      <c r="E46" s="449"/>
      <c r="F46" s="426">
        <f t="shared" si="0"/>
        <v>0</v>
      </c>
    </row>
    <row r="47" spans="1:6" ht="12.5">
      <c r="A47" s="187"/>
      <c r="B47" s="209" t="s">
        <v>986</v>
      </c>
      <c r="C47" s="197"/>
      <c r="D47" s="211"/>
      <c r="E47" s="449"/>
      <c r="F47" s="426">
        <f t="shared" si="0"/>
        <v>0</v>
      </c>
    </row>
    <row r="48" spans="1:6" ht="12.5">
      <c r="A48" s="187"/>
      <c r="B48" s="209"/>
      <c r="C48" s="197"/>
      <c r="D48" s="211"/>
      <c r="E48" s="449"/>
      <c r="F48" s="426">
        <f t="shared" si="0"/>
        <v>0</v>
      </c>
    </row>
    <row r="49" spans="1:6" ht="40">
      <c r="A49" s="187"/>
      <c r="B49" s="210" t="s">
        <v>985</v>
      </c>
      <c r="C49" s="197"/>
      <c r="D49" s="211"/>
      <c r="E49" s="449"/>
      <c r="F49" s="426">
        <f t="shared" si="0"/>
        <v>0</v>
      </c>
    </row>
    <row r="50" spans="1:6" ht="12.5">
      <c r="A50" s="187"/>
      <c r="B50" s="199"/>
      <c r="C50" s="197"/>
      <c r="D50" s="211"/>
      <c r="E50" s="449"/>
      <c r="F50" s="426">
        <f t="shared" si="0"/>
        <v>0</v>
      </c>
    </row>
    <row r="51" spans="1:6" ht="12.5">
      <c r="A51" s="187" t="s">
        <v>830</v>
      </c>
      <c r="B51" s="199" t="s">
        <v>829</v>
      </c>
      <c r="C51" s="197" t="s">
        <v>537</v>
      </c>
      <c r="D51" s="211">
        <v>52.474499999999999</v>
      </c>
      <c r="E51" s="449"/>
      <c r="F51" s="426">
        <f t="shared" si="0"/>
        <v>0</v>
      </c>
    </row>
    <row r="52" spans="1:6" ht="12.5">
      <c r="A52" s="187"/>
      <c r="B52" s="199"/>
      <c r="C52" s="188"/>
      <c r="D52" s="197"/>
      <c r="E52" s="436"/>
      <c r="F52" s="426"/>
    </row>
    <row r="53" spans="1:6" ht="12.5">
      <c r="A53" s="212"/>
      <c r="B53" s="190"/>
      <c r="C53" s="191"/>
      <c r="D53" s="191"/>
      <c r="E53" s="444"/>
      <c r="F53" s="445"/>
    </row>
    <row r="54" spans="1:6" s="181" customFormat="1" ht="10.5" thickBot="1">
      <c r="A54" s="213"/>
      <c r="B54" s="214"/>
      <c r="C54" s="215"/>
      <c r="D54" s="215" t="s">
        <v>773</v>
      </c>
      <c r="E54" s="427"/>
      <c r="F54" s="428">
        <f>SUM(F12:F53)</f>
        <v>0</v>
      </c>
    </row>
    <row r="55" spans="1:6" s="181" customFormat="1" ht="10">
      <c r="A55" s="216"/>
      <c r="C55" s="182"/>
      <c r="D55" s="182"/>
      <c r="E55" s="429"/>
      <c r="F55" s="429"/>
    </row>
    <row r="56" spans="1:6" ht="12" customHeight="1">
      <c r="A56" s="184"/>
      <c r="B56" s="181"/>
      <c r="C56" s="182"/>
      <c r="D56" s="182"/>
      <c r="E56" s="413"/>
      <c r="F56" s="392"/>
    </row>
    <row r="57" spans="1:6" ht="13" thickBot="1">
      <c r="A57" s="184"/>
      <c r="B57" s="181"/>
      <c r="C57" s="182"/>
      <c r="D57" s="182"/>
      <c r="E57" s="413"/>
      <c r="F57" s="392"/>
    </row>
    <row r="58" spans="1:6" ht="13" thickBot="1">
      <c r="A58" s="185" t="s">
        <v>320</v>
      </c>
      <c r="B58" s="186" t="s">
        <v>161</v>
      </c>
      <c r="C58" s="186" t="s">
        <v>319</v>
      </c>
      <c r="D58" s="186" t="s">
        <v>318</v>
      </c>
      <c r="E58" s="447" t="s">
        <v>967</v>
      </c>
      <c r="F58" s="448" t="s">
        <v>966</v>
      </c>
    </row>
    <row r="59" spans="1:6" ht="12.5">
      <c r="A59" s="217"/>
      <c r="B59" s="218"/>
      <c r="C59" s="218"/>
      <c r="D59" s="218"/>
      <c r="E59" s="430"/>
      <c r="F59" s="450"/>
    </row>
    <row r="60" spans="1:6" ht="12.5">
      <c r="A60" s="187"/>
      <c r="B60" s="209" t="s">
        <v>828</v>
      </c>
      <c r="C60" s="197"/>
      <c r="D60" s="197"/>
      <c r="E60" s="441"/>
      <c r="F60" s="426"/>
    </row>
    <row r="61" spans="1:6" ht="12.5">
      <c r="A61" s="187"/>
      <c r="B61" s="210"/>
      <c r="C61" s="197"/>
      <c r="D61" s="197"/>
      <c r="E61" s="441"/>
      <c r="F61" s="426"/>
    </row>
    <row r="62" spans="1:6" ht="12.5">
      <c r="A62" s="187"/>
      <c r="B62" s="209" t="s">
        <v>827</v>
      </c>
      <c r="C62" s="197"/>
      <c r="D62" s="197"/>
      <c r="E62" s="425"/>
      <c r="F62" s="426"/>
    </row>
    <row r="63" spans="1:6" ht="12.5">
      <c r="A63" s="187"/>
      <c r="B63" s="188"/>
      <c r="C63" s="197"/>
      <c r="D63" s="197"/>
      <c r="E63" s="425"/>
      <c r="F63" s="426"/>
    </row>
    <row r="64" spans="1:6" ht="20">
      <c r="A64" s="187"/>
      <c r="B64" s="210" t="s">
        <v>826</v>
      </c>
      <c r="C64" s="197"/>
      <c r="D64" s="197"/>
      <c r="E64" s="425"/>
      <c r="F64" s="426"/>
    </row>
    <row r="65" spans="1:6" ht="12.5">
      <c r="A65" s="187"/>
      <c r="B65" s="210"/>
      <c r="C65" s="197"/>
      <c r="D65" s="197"/>
      <c r="E65" s="425"/>
      <c r="F65" s="426"/>
    </row>
    <row r="66" spans="1:6" ht="12.5">
      <c r="A66" s="187" t="s">
        <v>562</v>
      </c>
      <c r="B66" s="188" t="s">
        <v>825</v>
      </c>
      <c r="C66" s="197" t="s">
        <v>537</v>
      </c>
      <c r="D66" s="211">
        <v>1.3455000000000001</v>
      </c>
      <c r="E66" s="449"/>
      <c r="F66" s="426">
        <f t="shared" ref="F66:F88" si="1">D66*E66</f>
        <v>0</v>
      </c>
    </row>
    <row r="67" spans="1:6" ht="12.5">
      <c r="A67" s="187"/>
      <c r="B67" s="188"/>
      <c r="C67" s="197"/>
      <c r="D67" s="211"/>
      <c r="E67" s="449"/>
      <c r="F67" s="426">
        <f t="shared" si="1"/>
        <v>0</v>
      </c>
    </row>
    <row r="68" spans="1:6" ht="12.5">
      <c r="A68" s="187"/>
      <c r="B68" s="209" t="s">
        <v>824</v>
      </c>
      <c r="C68" s="197"/>
      <c r="D68" s="211"/>
      <c r="E68" s="449"/>
      <c r="F68" s="426">
        <f t="shared" si="1"/>
        <v>0</v>
      </c>
    </row>
    <row r="69" spans="1:6" ht="12.5">
      <c r="A69" s="187"/>
      <c r="B69" s="189"/>
      <c r="C69" s="197"/>
      <c r="D69" s="211"/>
      <c r="E69" s="449"/>
      <c r="F69" s="426">
        <f t="shared" si="1"/>
        <v>0</v>
      </c>
    </row>
    <row r="70" spans="1:6" ht="30">
      <c r="A70" s="187"/>
      <c r="B70" s="210" t="s">
        <v>984</v>
      </c>
      <c r="C70" s="197"/>
      <c r="D70" s="211"/>
      <c r="E70" s="449"/>
      <c r="F70" s="426">
        <f t="shared" si="1"/>
        <v>0</v>
      </c>
    </row>
    <row r="71" spans="1:6" ht="12.5">
      <c r="A71" s="187"/>
      <c r="B71" s="188"/>
      <c r="C71" s="197"/>
      <c r="D71" s="211"/>
      <c r="E71" s="449"/>
      <c r="F71" s="426">
        <f t="shared" si="1"/>
        <v>0</v>
      </c>
    </row>
    <row r="72" spans="1:6" ht="12.5">
      <c r="A72" s="187" t="s">
        <v>540</v>
      </c>
      <c r="B72" s="188" t="s">
        <v>822</v>
      </c>
      <c r="C72" s="197" t="s">
        <v>537</v>
      </c>
      <c r="D72" s="211">
        <v>52.474499999999999</v>
      </c>
      <c r="E72" s="449"/>
      <c r="F72" s="426">
        <f t="shared" si="1"/>
        <v>0</v>
      </c>
    </row>
    <row r="73" spans="1:6" ht="12.5">
      <c r="A73" s="187"/>
      <c r="B73" s="219"/>
      <c r="C73" s="197"/>
      <c r="D73" s="211"/>
      <c r="E73" s="449"/>
      <c r="F73" s="426">
        <f t="shared" si="1"/>
        <v>0</v>
      </c>
    </row>
    <row r="74" spans="1:6" ht="12.5">
      <c r="A74" s="187"/>
      <c r="B74" s="209" t="s">
        <v>555</v>
      </c>
      <c r="C74" s="197"/>
      <c r="D74" s="197"/>
      <c r="E74" s="449"/>
      <c r="F74" s="426">
        <f t="shared" si="1"/>
        <v>0</v>
      </c>
    </row>
    <row r="75" spans="1:6" ht="12.5">
      <c r="A75" s="187"/>
      <c r="B75" s="209"/>
      <c r="C75" s="197"/>
      <c r="D75" s="197"/>
      <c r="E75" s="449"/>
      <c r="F75" s="426">
        <f t="shared" si="1"/>
        <v>0</v>
      </c>
    </row>
    <row r="76" spans="1:6" ht="12.5">
      <c r="A76" s="187"/>
      <c r="B76" s="209" t="s">
        <v>536</v>
      </c>
      <c r="C76" s="197"/>
      <c r="D76" s="197"/>
      <c r="E76" s="449"/>
      <c r="F76" s="426">
        <f t="shared" si="1"/>
        <v>0</v>
      </c>
    </row>
    <row r="77" spans="1:6" ht="12.5">
      <c r="A77" s="187"/>
      <c r="B77" s="209"/>
      <c r="C77" s="197"/>
      <c r="D77" s="197"/>
      <c r="E77" s="449"/>
      <c r="F77" s="426">
        <f t="shared" si="1"/>
        <v>0</v>
      </c>
    </row>
    <row r="78" spans="1:6" ht="20">
      <c r="A78" s="187"/>
      <c r="B78" s="210" t="s">
        <v>821</v>
      </c>
      <c r="C78" s="197"/>
      <c r="D78" s="220"/>
      <c r="E78" s="449"/>
      <c r="F78" s="426">
        <f t="shared" si="1"/>
        <v>0</v>
      </c>
    </row>
    <row r="79" spans="1:6" ht="12.5">
      <c r="A79" s="187"/>
      <c r="B79" s="199"/>
      <c r="C79" s="197"/>
      <c r="D79" s="220"/>
      <c r="E79" s="449"/>
      <c r="F79" s="426">
        <f t="shared" si="1"/>
        <v>0</v>
      </c>
    </row>
    <row r="80" spans="1:6" ht="12.5">
      <c r="A80" s="187" t="s">
        <v>535</v>
      </c>
      <c r="B80" s="199" t="s">
        <v>820</v>
      </c>
      <c r="C80" s="197" t="s">
        <v>437</v>
      </c>
      <c r="D80" s="220">
        <v>222</v>
      </c>
      <c r="E80" s="449"/>
      <c r="F80" s="426">
        <f t="shared" si="1"/>
        <v>0</v>
      </c>
    </row>
    <row r="81" spans="1:6" ht="12.5">
      <c r="A81" s="187"/>
      <c r="B81" s="188"/>
      <c r="C81" s="188"/>
      <c r="D81" s="188"/>
      <c r="E81" s="449"/>
      <c r="F81" s="426">
        <f t="shared" si="1"/>
        <v>0</v>
      </c>
    </row>
    <row r="82" spans="1:6" ht="12.5">
      <c r="A82" s="187"/>
      <c r="B82" s="209" t="s">
        <v>497</v>
      </c>
      <c r="C82" s="197"/>
      <c r="D82" s="197"/>
      <c r="E82" s="449"/>
      <c r="F82" s="426">
        <f t="shared" si="1"/>
        <v>0</v>
      </c>
    </row>
    <row r="83" spans="1:6" ht="12.5">
      <c r="A83" s="187"/>
      <c r="B83" s="188"/>
      <c r="C83" s="197"/>
      <c r="D83" s="197"/>
      <c r="E83" s="449"/>
      <c r="F83" s="426">
        <f t="shared" si="1"/>
        <v>0</v>
      </c>
    </row>
    <row r="84" spans="1:6" ht="12.5">
      <c r="A84" s="187"/>
      <c r="B84" s="209" t="s">
        <v>819</v>
      </c>
      <c r="C84" s="197"/>
      <c r="D84" s="197"/>
      <c r="E84" s="449"/>
      <c r="F84" s="426">
        <f t="shared" si="1"/>
        <v>0</v>
      </c>
    </row>
    <row r="85" spans="1:6" ht="12.5">
      <c r="A85" s="187"/>
      <c r="B85" s="188"/>
      <c r="C85" s="197"/>
      <c r="D85" s="197"/>
      <c r="E85" s="449"/>
      <c r="F85" s="426">
        <f t="shared" si="1"/>
        <v>0</v>
      </c>
    </row>
    <row r="86" spans="1:6" ht="20">
      <c r="A86" s="187"/>
      <c r="B86" s="210" t="s">
        <v>818</v>
      </c>
      <c r="C86" s="197"/>
      <c r="D86" s="197"/>
      <c r="E86" s="449"/>
      <c r="F86" s="426">
        <f t="shared" si="1"/>
        <v>0</v>
      </c>
    </row>
    <row r="87" spans="1:6" ht="12.5">
      <c r="A87" s="187"/>
      <c r="B87" s="188"/>
      <c r="C87" s="197"/>
      <c r="D87" s="197"/>
      <c r="E87" s="449"/>
      <c r="F87" s="426">
        <f t="shared" si="1"/>
        <v>0</v>
      </c>
    </row>
    <row r="88" spans="1:6" ht="12.5">
      <c r="A88" s="187" t="s">
        <v>532</v>
      </c>
      <c r="B88" s="188" t="s">
        <v>817</v>
      </c>
      <c r="C88" s="197" t="s">
        <v>476</v>
      </c>
      <c r="D88" s="211">
        <v>0.22</v>
      </c>
      <c r="E88" s="425"/>
      <c r="F88" s="426">
        <f t="shared" si="1"/>
        <v>0</v>
      </c>
    </row>
    <row r="89" spans="1:6" ht="12.5">
      <c r="A89" s="187"/>
      <c r="B89" s="207"/>
      <c r="C89" s="197"/>
      <c r="D89" s="220"/>
      <c r="E89" s="425"/>
      <c r="F89" s="426"/>
    </row>
    <row r="90" spans="1:6" ht="12.5">
      <c r="A90" s="187"/>
      <c r="B90" s="207"/>
      <c r="C90" s="197"/>
      <c r="D90" s="220"/>
      <c r="E90" s="425"/>
      <c r="F90" s="426"/>
    </row>
    <row r="91" spans="1:6" ht="12.5">
      <c r="A91" s="187"/>
      <c r="B91" s="207"/>
      <c r="C91" s="197"/>
      <c r="D91" s="220"/>
      <c r="E91" s="425"/>
      <c r="F91" s="426"/>
    </row>
    <row r="92" spans="1:6" ht="12.5">
      <c r="A92" s="187"/>
      <c r="B92" s="207"/>
      <c r="C92" s="197"/>
      <c r="D92" s="220"/>
      <c r="E92" s="425"/>
      <c r="F92" s="426"/>
    </row>
    <row r="93" spans="1:6" ht="12.5">
      <c r="A93" s="187"/>
      <c r="B93" s="207"/>
      <c r="C93" s="197"/>
      <c r="D93" s="220"/>
      <c r="E93" s="425"/>
      <c r="F93" s="426"/>
    </row>
    <row r="94" spans="1:6" ht="12.5">
      <c r="A94" s="187"/>
      <c r="B94" s="207"/>
      <c r="C94" s="197"/>
      <c r="D94" s="220"/>
      <c r="E94" s="425"/>
      <c r="F94" s="426"/>
    </row>
    <row r="95" spans="1:6" ht="12.5">
      <c r="A95" s="187"/>
      <c r="B95" s="207"/>
      <c r="C95" s="197"/>
      <c r="D95" s="220"/>
      <c r="E95" s="425"/>
      <c r="F95" s="426"/>
    </row>
    <row r="96" spans="1:6" ht="12.5">
      <c r="A96" s="187"/>
      <c r="B96" s="207"/>
      <c r="C96" s="197"/>
      <c r="D96" s="220"/>
      <c r="E96" s="425"/>
      <c r="F96" s="426"/>
    </row>
    <row r="97" spans="1:6" ht="12.5">
      <c r="A97" s="187"/>
      <c r="B97" s="207"/>
      <c r="C97" s="197"/>
      <c r="D97" s="220"/>
      <c r="E97" s="425"/>
      <c r="F97" s="426"/>
    </row>
    <row r="98" spans="1:6" ht="12.5">
      <c r="A98" s="187"/>
      <c r="B98" s="207"/>
      <c r="C98" s="197"/>
      <c r="D98" s="220"/>
      <c r="E98" s="425"/>
      <c r="F98" s="426"/>
    </row>
    <row r="99" spans="1:6" ht="12.5">
      <c r="A99" s="187"/>
      <c r="B99" s="209"/>
      <c r="C99" s="197"/>
      <c r="D99" s="220"/>
      <c r="E99" s="436"/>
      <c r="F99" s="426"/>
    </row>
    <row r="100" spans="1:6" ht="12.5">
      <c r="A100" s="212"/>
      <c r="B100" s="190"/>
      <c r="C100" s="191"/>
      <c r="D100" s="191"/>
      <c r="E100" s="444"/>
      <c r="F100" s="445"/>
    </row>
    <row r="101" spans="1:6" ht="13" thickBot="1">
      <c r="A101" s="213"/>
      <c r="B101" s="214"/>
      <c r="C101" s="215"/>
      <c r="D101" s="215" t="s">
        <v>773</v>
      </c>
      <c r="E101" s="427"/>
      <c r="F101" s="428">
        <f>SUM(F66:F100)</f>
        <v>0</v>
      </c>
    </row>
    <row r="102" spans="1:6" ht="12.5">
      <c r="A102" s="184"/>
      <c r="B102" s="181"/>
      <c r="C102" s="182"/>
      <c r="D102" s="182"/>
      <c r="E102" s="413"/>
      <c r="F102" s="392"/>
    </row>
    <row r="103" spans="1:6" ht="12.5">
      <c r="A103" s="184"/>
      <c r="B103" s="181"/>
      <c r="C103" s="182"/>
      <c r="D103" s="182"/>
      <c r="E103" s="413"/>
      <c r="F103" s="392"/>
    </row>
    <row r="104" spans="1:6" ht="13" thickBot="1">
      <c r="A104" s="192"/>
      <c r="B104" s="192"/>
      <c r="C104" s="192"/>
      <c r="D104" s="192"/>
      <c r="E104" s="442"/>
      <c r="F104" s="451"/>
    </row>
    <row r="105" spans="1:6" ht="13" thickBot="1">
      <c r="A105" s="185" t="s">
        <v>320</v>
      </c>
      <c r="B105" s="186" t="s">
        <v>161</v>
      </c>
      <c r="C105" s="186" t="s">
        <v>319</v>
      </c>
      <c r="D105" s="186" t="s">
        <v>318</v>
      </c>
      <c r="E105" s="447" t="s">
        <v>967</v>
      </c>
      <c r="F105" s="448" t="s">
        <v>966</v>
      </c>
    </row>
    <row r="106" spans="1:6" ht="12.5">
      <c r="A106" s="187"/>
      <c r="B106" s="188"/>
      <c r="C106" s="188"/>
      <c r="D106" s="188"/>
      <c r="E106" s="433"/>
      <c r="F106" s="426"/>
    </row>
    <row r="107" spans="1:6" ht="12.5">
      <c r="A107" s="187"/>
      <c r="B107" s="209" t="s">
        <v>517</v>
      </c>
      <c r="C107" s="197"/>
      <c r="D107" s="197"/>
      <c r="E107" s="425"/>
      <c r="F107" s="426"/>
    </row>
    <row r="108" spans="1:6" ht="12.5">
      <c r="A108" s="187"/>
      <c r="B108" s="189"/>
      <c r="C108" s="197"/>
      <c r="D108" s="197"/>
      <c r="E108" s="436"/>
      <c r="F108" s="426"/>
    </row>
    <row r="109" spans="1:6" ht="12.5">
      <c r="A109" s="187"/>
      <c r="B109" s="189" t="s">
        <v>731</v>
      </c>
      <c r="C109" s="197"/>
      <c r="D109" s="197"/>
      <c r="E109" s="436"/>
      <c r="F109" s="426"/>
    </row>
    <row r="110" spans="1:6" ht="12.5">
      <c r="A110" s="187"/>
      <c r="B110" s="210"/>
      <c r="C110" s="197"/>
      <c r="D110" s="197"/>
      <c r="E110" s="425"/>
      <c r="F110" s="426"/>
    </row>
    <row r="111" spans="1:6" ht="12.5">
      <c r="A111" s="187"/>
      <c r="B111" s="189" t="s">
        <v>516</v>
      </c>
      <c r="C111" s="197"/>
      <c r="D111" s="197"/>
      <c r="E111" s="425"/>
      <c r="F111" s="426"/>
    </row>
    <row r="112" spans="1:6" ht="12.5">
      <c r="A112" s="187"/>
      <c r="B112" s="188"/>
      <c r="C112" s="197"/>
      <c r="D112" s="197"/>
      <c r="E112" s="425"/>
      <c r="F112" s="426"/>
    </row>
    <row r="113" spans="1:6" ht="30">
      <c r="A113" s="187"/>
      <c r="B113" s="210" t="s">
        <v>816</v>
      </c>
      <c r="C113" s="197"/>
      <c r="D113" s="197"/>
      <c r="E113" s="425"/>
      <c r="F113" s="426"/>
    </row>
    <row r="114" spans="1:6" ht="12.5">
      <c r="A114" s="203"/>
      <c r="B114" s="204"/>
      <c r="C114" s="197"/>
      <c r="D114" s="197"/>
      <c r="E114" s="425"/>
      <c r="F114" s="426"/>
    </row>
    <row r="115" spans="1:6" ht="12.5">
      <c r="A115" s="205" t="s">
        <v>729</v>
      </c>
      <c r="B115" s="207" t="s">
        <v>649</v>
      </c>
      <c r="C115" s="197" t="s">
        <v>332</v>
      </c>
      <c r="D115" s="197">
        <v>5</v>
      </c>
      <c r="E115" s="449"/>
      <c r="F115" s="426">
        <f t="shared" ref="F115:F137" si="2">D115*E115</f>
        <v>0</v>
      </c>
    </row>
    <row r="116" spans="1:6" ht="12.5">
      <c r="A116" s="205" t="s">
        <v>728</v>
      </c>
      <c r="B116" s="207" t="s">
        <v>646</v>
      </c>
      <c r="C116" s="197" t="s">
        <v>332</v>
      </c>
      <c r="D116" s="197">
        <v>2</v>
      </c>
      <c r="E116" s="449"/>
      <c r="F116" s="426">
        <f t="shared" si="2"/>
        <v>0</v>
      </c>
    </row>
    <row r="117" spans="1:6" ht="12.5">
      <c r="A117" s="205" t="s">
        <v>727</v>
      </c>
      <c r="B117" s="207" t="s">
        <v>646</v>
      </c>
      <c r="C117" s="197" t="s">
        <v>332</v>
      </c>
      <c r="D117" s="197">
        <v>2</v>
      </c>
      <c r="E117" s="449"/>
      <c r="F117" s="426">
        <f t="shared" si="2"/>
        <v>0</v>
      </c>
    </row>
    <row r="118" spans="1:6" ht="12.5">
      <c r="A118" s="184"/>
      <c r="B118" s="181"/>
      <c r="C118" s="181"/>
      <c r="D118" s="181"/>
      <c r="E118" s="413"/>
      <c r="F118" s="426">
        <f t="shared" si="2"/>
        <v>0</v>
      </c>
    </row>
    <row r="119" spans="1:6" ht="12.5">
      <c r="A119" s="205"/>
      <c r="B119" s="207"/>
      <c r="C119" s="197"/>
      <c r="D119" s="197"/>
      <c r="E119" s="449"/>
      <c r="F119" s="426">
        <f t="shared" si="2"/>
        <v>0</v>
      </c>
    </row>
    <row r="120" spans="1:6" ht="12.5">
      <c r="A120" s="205"/>
      <c r="B120" s="189" t="s">
        <v>698</v>
      </c>
      <c r="C120" s="197"/>
      <c r="D120" s="197"/>
      <c r="E120" s="449"/>
      <c r="F120" s="426">
        <f t="shared" si="2"/>
        <v>0</v>
      </c>
    </row>
    <row r="121" spans="1:6" ht="12.5">
      <c r="A121" s="187"/>
      <c r="B121" s="209"/>
      <c r="C121" s="197"/>
      <c r="D121" s="197"/>
      <c r="E121" s="449"/>
      <c r="F121" s="426">
        <f t="shared" si="2"/>
        <v>0</v>
      </c>
    </row>
    <row r="122" spans="1:6" ht="20">
      <c r="A122" s="187"/>
      <c r="B122" s="210" t="s">
        <v>814</v>
      </c>
      <c r="C122" s="197"/>
      <c r="D122" s="197"/>
      <c r="E122" s="449"/>
      <c r="F122" s="426">
        <f t="shared" si="2"/>
        <v>0</v>
      </c>
    </row>
    <row r="123" spans="1:6" ht="12.5">
      <c r="A123" s="187"/>
      <c r="B123" s="199"/>
      <c r="C123" s="197"/>
      <c r="D123" s="197"/>
      <c r="E123" s="449"/>
      <c r="F123" s="426">
        <f t="shared" si="2"/>
        <v>0</v>
      </c>
    </row>
    <row r="124" spans="1:6" ht="12.5">
      <c r="A124" s="205" t="s">
        <v>983</v>
      </c>
      <c r="B124" s="207" t="s">
        <v>982</v>
      </c>
      <c r="C124" s="197" t="s">
        <v>332</v>
      </c>
      <c r="D124" s="197">
        <v>1</v>
      </c>
      <c r="E124" s="425"/>
      <c r="F124" s="426">
        <f t="shared" si="2"/>
        <v>0</v>
      </c>
    </row>
    <row r="125" spans="1:6" ht="12.5">
      <c r="A125" s="205"/>
      <c r="B125" s="207"/>
      <c r="C125" s="197"/>
      <c r="D125" s="197"/>
      <c r="E125" s="449"/>
      <c r="F125" s="426">
        <f t="shared" si="2"/>
        <v>0</v>
      </c>
    </row>
    <row r="126" spans="1:6" ht="12.5">
      <c r="A126" s="187"/>
      <c r="B126" s="221" t="s">
        <v>515</v>
      </c>
      <c r="C126" s="191"/>
      <c r="D126" s="191"/>
      <c r="E126" s="449"/>
      <c r="F126" s="426">
        <f t="shared" si="2"/>
        <v>0</v>
      </c>
    </row>
    <row r="127" spans="1:6" ht="12.5">
      <c r="A127" s="187"/>
      <c r="B127" s="190"/>
      <c r="C127" s="191"/>
      <c r="D127" s="191"/>
      <c r="E127" s="449"/>
      <c r="F127" s="426">
        <f t="shared" si="2"/>
        <v>0</v>
      </c>
    </row>
    <row r="128" spans="1:6" ht="30.5">
      <c r="A128" s="187"/>
      <c r="B128" s="222" t="s">
        <v>811</v>
      </c>
      <c r="C128" s="191"/>
      <c r="D128" s="191"/>
      <c r="E128" s="449"/>
      <c r="F128" s="426">
        <f t="shared" si="2"/>
        <v>0</v>
      </c>
    </row>
    <row r="129" spans="1:6" ht="12.5">
      <c r="A129" s="187"/>
      <c r="B129" s="222"/>
      <c r="C129" s="191"/>
      <c r="D129" s="191"/>
      <c r="E129" s="449"/>
      <c r="F129" s="426">
        <f t="shared" si="2"/>
        <v>0</v>
      </c>
    </row>
    <row r="130" spans="1:6" ht="12.5">
      <c r="A130" s="187" t="s">
        <v>560</v>
      </c>
      <c r="B130" s="207" t="s">
        <v>646</v>
      </c>
      <c r="C130" s="197" t="s">
        <v>332</v>
      </c>
      <c r="D130" s="197">
        <v>1</v>
      </c>
      <c r="E130" s="449"/>
      <c r="F130" s="426">
        <f t="shared" si="2"/>
        <v>0</v>
      </c>
    </row>
    <row r="131" spans="1:6" ht="12.5">
      <c r="A131" s="187"/>
      <c r="B131" s="207"/>
      <c r="C131" s="197"/>
      <c r="D131" s="197"/>
      <c r="E131" s="449"/>
      <c r="F131" s="426">
        <f t="shared" si="2"/>
        <v>0</v>
      </c>
    </row>
    <row r="132" spans="1:6" ht="12.5">
      <c r="A132" s="187"/>
      <c r="B132" s="207"/>
      <c r="C132" s="197"/>
      <c r="D132" s="197"/>
      <c r="E132" s="449"/>
      <c r="F132" s="426">
        <f t="shared" si="2"/>
        <v>0</v>
      </c>
    </row>
    <row r="133" spans="1:6" ht="12.5">
      <c r="A133" s="187"/>
      <c r="B133" s="209" t="s">
        <v>810</v>
      </c>
      <c r="C133" s="197"/>
      <c r="D133" s="197"/>
      <c r="E133" s="449"/>
      <c r="F133" s="426">
        <f t="shared" si="2"/>
        <v>0</v>
      </c>
    </row>
    <row r="134" spans="1:6" ht="12.5">
      <c r="A134" s="187"/>
      <c r="B134" s="209"/>
      <c r="C134" s="197"/>
      <c r="D134" s="197"/>
      <c r="E134" s="449"/>
      <c r="F134" s="426">
        <f t="shared" si="2"/>
        <v>0</v>
      </c>
    </row>
    <row r="135" spans="1:6" ht="20.5">
      <c r="A135" s="187"/>
      <c r="B135" s="222" t="s">
        <v>809</v>
      </c>
      <c r="C135" s="197"/>
      <c r="D135" s="197"/>
      <c r="E135" s="449"/>
      <c r="F135" s="426">
        <f t="shared" si="2"/>
        <v>0</v>
      </c>
    </row>
    <row r="136" spans="1:6" ht="12.5">
      <c r="A136" s="187"/>
      <c r="B136" s="210"/>
      <c r="C136" s="197"/>
      <c r="D136" s="197"/>
      <c r="E136" s="449"/>
      <c r="F136" s="426">
        <f t="shared" si="2"/>
        <v>0</v>
      </c>
    </row>
    <row r="137" spans="1:6" ht="12.5">
      <c r="A137" s="187" t="s">
        <v>808</v>
      </c>
      <c r="B137" s="199" t="s">
        <v>642</v>
      </c>
      <c r="C137" s="197" t="s">
        <v>332</v>
      </c>
      <c r="D137" s="197">
        <v>1</v>
      </c>
      <c r="E137" s="449"/>
      <c r="F137" s="426">
        <f t="shared" si="2"/>
        <v>0</v>
      </c>
    </row>
    <row r="138" spans="1:6" ht="13" thickBot="1">
      <c r="A138" s="213"/>
      <c r="B138" s="214"/>
      <c r="C138" s="215"/>
      <c r="D138" s="215" t="s">
        <v>773</v>
      </c>
      <c r="E138" s="427"/>
      <c r="F138" s="428">
        <f>SUM(F115:F137)</f>
        <v>0</v>
      </c>
    </row>
    <row r="139" spans="1:6" ht="12.5">
      <c r="A139" s="184"/>
      <c r="B139" s="181"/>
      <c r="C139" s="182"/>
      <c r="D139" s="182"/>
      <c r="E139" s="413"/>
      <c r="F139" s="392"/>
    </row>
    <row r="140" spans="1:6" ht="13" thickBot="1">
      <c r="A140" s="192"/>
      <c r="B140" s="192"/>
      <c r="C140" s="192"/>
      <c r="D140" s="192"/>
      <c r="E140" s="442"/>
      <c r="F140" s="451"/>
    </row>
    <row r="141" spans="1:6" ht="13" thickBot="1">
      <c r="A141" s="185" t="s">
        <v>320</v>
      </c>
      <c r="B141" s="186" t="s">
        <v>161</v>
      </c>
      <c r="C141" s="186" t="s">
        <v>319</v>
      </c>
      <c r="D141" s="186" t="s">
        <v>318</v>
      </c>
      <c r="E141" s="447" t="s">
        <v>967</v>
      </c>
      <c r="F141" s="448" t="s">
        <v>966</v>
      </c>
    </row>
    <row r="142" spans="1:6" ht="12.5">
      <c r="A142" s="187"/>
      <c r="B142" s="188"/>
      <c r="C142" s="188"/>
      <c r="D142" s="188"/>
      <c r="E142" s="433"/>
      <c r="F142" s="426"/>
    </row>
    <row r="143" spans="1:6" ht="12.5">
      <c r="A143" s="187"/>
      <c r="B143" s="209" t="s">
        <v>807</v>
      </c>
      <c r="C143" s="197"/>
      <c r="D143" s="197"/>
      <c r="E143" s="425"/>
      <c r="F143" s="426"/>
    </row>
    <row r="144" spans="1:6" ht="12.5">
      <c r="A144" s="187"/>
      <c r="B144" s="209"/>
      <c r="C144" s="197"/>
      <c r="D144" s="197"/>
      <c r="E144" s="425"/>
      <c r="F144" s="426"/>
    </row>
    <row r="145" spans="1:6" ht="30.5">
      <c r="A145" s="187"/>
      <c r="B145" s="222" t="s">
        <v>806</v>
      </c>
      <c r="C145" s="197"/>
      <c r="D145" s="197"/>
      <c r="E145" s="425"/>
      <c r="F145" s="426"/>
    </row>
    <row r="146" spans="1:6" ht="12.5">
      <c r="A146" s="187"/>
      <c r="B146" s="210"/>
      <c r="C146" s="197"/>
      <c r="D146" s="197"/>
      <c r="E146" s="425"/>
      <c r="F146" s="426"/>
    </row>
    <row r="147" spans="1:6" ht="12.5">
      <c r="A147" s="187" t="s">
        <v>805</v>
      </c>
      <c r="B147" s="199" t="s">
        <v>1168</v>
      </c>
      <c r="C147" s="197" t="s">
        <v>332</v>
      </c>
      <c r="D147" s="197">
        <v>1</v>
      </c>
      <c r="E147" s="449"/>
      <c r="F147" s="426">
        <f t="shared" ref="F147:F164" si="3">D147*E147</f>
        <v>0</v>
      </c>
    </row>
    <row r="148" spans="1:6" ht="12.5">
      <c r="A148" s="187" t="s">
        <v>802</v>
      </c>
      <c r="B148" s="199" t="s">
        <v>980</v>
      </c>
      <c r="C148" s="197" t="s">
        <v>332</v>
      </c>
      <c r="D148" s="197">
        <v>3</v>
      </c>
      <c r="E148" s="449"/>
      <c r="F148" s="426">
        <f t="shared" si="3"/>
        <v>0</v>
      </c>
    </row>
    <row r="149" spans="1:6" ht="12.5">
      <c r="A149" s="187"/>
      <c r="B149" s="188"/>
      <c r="C149" s="188"/>
      <c r="D149" s="188"/>
      <c r="E149" s="449"/>
      <c r="F149" s="426">
        <f t="shared" si="3"/>
        <v>0</v>
      </c>
    </row>
    <row r="150" spans="1:6" ht="30.5">
      <c r="A150" s="187"/>
      <c r="B150" s="222" t="s">
        <v>803</v>
      </c>
      <c r="C150" s="197"/>
      <c r="D150" s="197"/>
      <c r="E150" s="449"/>
      <c r="F150" s="426">
        <f t="shared" si="3"/>
        <v>0</v>
      </c>
    </row>
    <row r="151" spans="1:6" ht="12.5">
      <c r="A151" s="187"/>
      <c r="B151" s="210"/>
      <c r="C151" s="197"/>
      <c r="D151" s="197"/>
      <c r="E151" s="449"/>
      <c r="F151" s="426">
        <f t="shared" si="3"/>
        <v>0</v>
      </c>
    </row>
    <row r="152" spans="1:6" ht="12.5">
      <c r="A152" s="187" t="s">
        <v>799</v>
      </c>
      <c r="B152" s="199" t="s">
        <v>979</v>
      </c>
      <c r="C152" s="197" t="s">
        <v>332</v>
      </c>
      <c r="D152" s="197">
        <v>2</v>
      </c>
      <c r="E152" s="449"/>
      <c r="F152" s="426">
        <f t="shared" si="3"/>
        <v>0</v>
      </c>
    </row>
    <row r="153" spans="1:6" ht="12.5">
      <c r="A153" s="187" t="s">
        <v>797</v>
      </c>
      <c r="B153" s="199" t="s">
        <v>978</v>
      </c>
      <c r="C153" s="197" t="s">
        <v>332</v>
      </c>
      <c r="D153" s="197">
        <v>2</v>
      </c>
      <c r="E153" s="449"/>
      <c r="F153" s="426">
        <f t="shared" si="3"/>
        <v>0</v>
      </c>
    </row>
    <row r="154" spans="1:6" ht="12.5">
      <c r="A154" s="187" t="s">
        <v>977</v>
      </c>
      <c r="B154" s="199" t="s">
        <v>1167</v>
      </c>
      <c r="C154" s="197" t="s">
        <v>332</v>
      </c>
      <c r="D154" s="197">
        <v>1</v>
      </c>
      <c r="E154" s="449"/>
      <c r="F154" s="426">
        <f t="shared" si="3"/>
        <v>0</v>
      </c>
    </row>
    <row r="155" spans="1:6" ht="12.5">
      <c r="A155" s="187" t="s">
        <v>976</v>
      </c>
      <c r="B155" s="199" t="s">
        <v>1167</v>
      </c>
      <c r="C155" s="197" t="s">
        <v>332</v>
      </c>
      <c r="D155" s="197">
        <v>3</v>
      </c>
      <c r="E155" s="449"/>
      <c r="F155" s="426">
        <f t="shared" si="3"/>
        <v>0</v>
      </c>
    </row>
    <row r="156" spans="1:6" ht="12.5">
      <c r="A156" s="187"/>
      <c r="B156" s="199"/>
      <c r="C156" s="197"/>
      <c r="D156" s="197"/>
      <c r="E156" s="449"/>
      <c r="F156" s="426">
        <f t="shared" si="3"/>
        <v>0</v>
      </c>
    </row>
    <row r="157" spans="1:6" ht="12.5">
      <c r="A157" s="187"/>
      <c r="B157" s="199"/>
      <c r="C157" s="197"/>
      <c r="D157" s="197"/>
      <c r="E157" s="449"/>
      <c r="F157" s="426">
        <f t="shared" si="3"/>
        <v>0</v>
      </c>
    </row>
    <row r="158" spans="1:6" ht="12.5">
      <c r="A158" s="187"/>
      <c r="B158" s="189" t="s">
        <v>653</v>
      </c>
      <c r="C158" s="197"/>
      <c r="D158" s="197"/>
      <c r="E158" s="449"/>
      <c r="F158" s="426">
        <f t="shared" si="3"/>
        <v>0</v>
      </c>
    </row>
    <row r="159" spans="1:6" ht="12.5">
      <c r="A159" s="187"/>
      <c r="B159" s="210"/>
      <c r="C159" s="197"/>
      <c r="D159" s="197"/>
      <c r="E159" s="449"/>
      <c r="F159" s="426">
        <f t="shared" si="3"/>
        <v>0</v>
      </c>
    </row>
    <row r="160" spans="1:6" ht="30.5">
      <c r="A160" s="187"/>
      <c r="B160" s="222" t="s">
        <v>795</v>
      </c>
      <c r="C160" s="197"/>
      <c r="D160" s="197"/>
      <c r="E160" s="449"/>
      <c r="F160" s="426">
        <f t="shared" si="3"/>
        <v>0</v>
      </c>
    </row>
    <row r="161" spans="1:6" ht="12.5">
      <c r="A161" s="187"/>
      <c r="B161" s="188"/>
      <c r="C161" s="197"/>
      <c r="D161" s="197"/>
      <c r="E161" s="449"/>
      <c r="F161" s="426">
        <f t="shared" si="3"/>
        <v>0</v>
      </c>
    </row>
    <row r="162" spans="1:6" ht="12.5">
      <c r="A162" s="187" t="s">
        <v>650</v>
      </c>
      <c r="B162" s="188" t="s">
        <v>649</v>
      </c>
      <c r="C162" s="197" t="s">
        <v>332</v>
      </c>
      <c r="D162" s="197">
        <v>1</v>
      </c>
      <c r="E162" s="449"/>
      <c r="F162" s="426">
        <f t="shared" si="3"/>
        <v>0</v>
      </c>
    </row>
    <row r="163" spans="1:6" ht="12.5">
      <c r="A163" s="187" t="s">
        <v>648</v>
      </c>
      <c r="B163" s="188" t="s">
        <v>646</v>
      </c>
      <c r="C163" s="197" t="s">
        <v>332</v>
      </c>
      <c r="D163" s="197">
        <v>2</v>
      </c>
      <c r="E163" s="449"/>
      <c r="F163" s="426">
        <f t="shared" si="3"/>
        <v>0</v>
      </c>
    </row>
    <row r="164" spans="1:6" ht="12.5">
      <c r="A164" s="187" t="s">
        <v>647</v>
      </c>
      <c r="B164" s="188" t="s">
        <v>646</v>
      </c>
      <c r="C164" s="197" t="s">
        <v>332</v>
      </c>
      <c r="D164" s="197">
        <v>1</v>
      </c>
      <c r="E164" s="449"/>
      <c r="F164" s="426">
        <f t="shared" si="3"/>
        <v>0</v>
      </c>
    </row>
    <row r="165" spans="1:6" ht="12.5">
      <c r="A165" s="187"/>
      <c r="B165" s="222"/>
      <c r="C165" s="197"/>
      <c r="D165" s="197"/>
      <c r="E165" s="425"/>
      <c r="F165" s="426"/>
    </row>
    <row r="166" spans="1:6" ht="12.5">
      <c r="A166" s="187"/>
      <c r="B166" s="188"/>
      <c r="C166" s="197"/>
      <c r="D166" s="197"/>
      <c r="E166" s="425"/>
      <c r="F166" s="426"/>
    </row>
    <row r="167" spans="1:6" ht="12.5">
      <c r="A167" s="187"/>
      <c r="B167" s="188"/>
      <c r="C167" s="197"/>
      <c r="D167" s="197"/>
      <c r="E167" s="425"/>
      <c r="F167" s="452"/>
    </row>
    <row r="168" spans="1:6" ht="12.5">
      <c r="A168" s="187"/>
      <c r="B168" s="188"/>
      <c r="C168" s="197"/>
      <c r="D168" s="197"/>
      <c r="E168" s="425"/>
      <c r="F168" s="452"/>
    </row>
    <row r="169" spans="1:6" ht="12.5">
      <c r="A169" s="187"/>
      <c r="B169" s="222"/>
      <c r="C169" s="191"/>
      <c r="D169" s="191"/>
      <c r="E169" s="425"/>
      <c r="F169" s="452"/>
    </row>
    <row r="170" spans="1:6" ht="12.5">
      <c r="A170" s="187"/>
      <c r="B170" s="223"/>
      <c r="C170" s="197"/>
      <c r="D170" s="197"/>
      <c r="E170" s="441"/>
      <c r="F170" s="426"/>
    </row>
    <row r="171" spans="1:6" ht="12.5">
      <c r="A171" s="187"/>
      <c r="B171" s="210"/>
      <c r="C171" s="197"/>
      <c r="D171" s="197"/>
      <c r="E171" s="441"/>
      <c r="F171" s="426"/>
    </row>
    <row r="172" spans="1:6" ht="12.5">
      <c r="A172" s="187"/>
      <c r="B172" s="188"/>
      <c r="C172" s="197"/>
      <c r="D172" s="197"/>
      <c r="E172" s="425"/>
      <c r="F172" s="426"/>
    </row>
    <row r="173" spans="1:6" s="181" customFormat="1" ht="10">
      <c r="A173" s="187"/>
      <c r="B173" s="188"/>
      <c r="C173" s="197"/>
      <c r="D173" s="224"/>
      <c r="E173" s="425"/>
      <c r="F173" s="407"/>
    </row>
    <row r="174" spans="1:6" s="181" customFormat="1" ht="10">
      <c r="A174" s="187"/>
      <c r="B174" s="188"/>
      <c r="C174" s="197"/>
      <c r="D174" s="224"/>
      <c r="E174" s="425"/>
      <c r="F174" s="407"/>
    </row>
    <row r="175" spans="1:6" s="181" customFormat="1" ht="10.5" thickBot="1">
      <c r="A175" s="213"/>
      <c r="B175" s="214"/>
      <c r="C175" s="215"/>
      <c r="D175" s="215" t="s">
        <v>773</v>
      </c>
      <c r="E175" s="427"/>
      <c r="F175" s="428">
        <f>SUM(F147:F174)</f>
        <v>0</v>
      </c>
    </row>
    <row r="176" spans="1:6" s="181" customFormat="1" ht="10.5">
      <c r="A176" s="184"/>
      <c r="B176" s="225"/>
      <c r="C176" s="226"/>
      <c r="D176" s="226"/>
      <c r="E176" s="443"/>
      <c r="F176" s="453"/>
    </row>
    <row r="177" spans="1:6" s="181" customFormat="1" ht="10.5">
      <c r="A177" s="184"/>
      <c r="B177" s="225"/>
      <c r="C177" s="226"/>
      <c r="D177" s="226"/>
      <c r="E177" s="443"/>
      <c r="F177" s="453"/>
    </row>
    <row r="178" spans="1:6" s="181" customFormat="1" ht="10.5" thickBot="1">
      <c r="A178" s="184"/>
      <c r="C178" s="182"/>
      <c r="D178" s="182"/>
      <c r="E178" s="413"/>
      <c r="F178" s="392"/>
    </row>
    <row r="179" spans="1:6" s="181" customFormat="1" ht="11" thickBot="1">
      <c r="A179" s="185" t="s">
        <v>320</v>
      </c>
      <c r="B179" s="186" t="s">
        <v>161</v>
      </c>
      <c r="C179" s="186" t="s">
        <v>319</v>
      </c>
      <c r="D179" s="186" t="s">
        <v>318</v>
      </c>
      <c r="E179" s="447" t="s">
        <v>967</v>
      </c>
      <c r="F179" s="448" t="s">
        <v>966</v>
      </c>
    </row>
    <row r="180" spans="1:6" s="181" customFormat="1" ht="10.5">
      <c r="A180" s="217"/>
      <c r="B180" s="218"/>
      <c r="C180" s="218"/>
      <c r="D180" s="218"/>
      <c r="E180" s="430"/>
      <c r="F180" s="450"/>
    </row>
    <row r="181" spans="1:6" s="181" customFormat="1" ht="21">
      <c r="A181" s="187"/>
      <c r="B181" s="209" t="s">
        <v>622</v>
      </c>
      <c r="C181" s="197"/>
      <c r="D181" s="224"/>
      <c r="E181" s="425"/>
      <c r="F181" s="454"/>
    </row>
    <row r="182" spans="1:6" s="181" customFormat="1" ht="10">
      <c r="A182" s="187"/>
      <c r="B182" s="188"/>
      <c r="C182" s="197"/>
      <c r="D182" s="224"/>
      <c r="E182" s="425"/>
      <c r="F182" s="454"/>
    </row>
    <row r="183" spans="1:6" s="181" customFormat="1" ht="20">
      <c r="A183" s="187"/>
      <c r="B183" s="210" t="s">
        <v>975</v>
      </c>
      <c r="C183" s="197"/>
      <c r="D183" s="224"/>
      <c r="E183" s="425"/>
      <c r="F183" s="454"/>
    </row>
    <row r="184" spans="1:6" s="181" customFormat="1" ht="10">
      <c r="A184" s="187"/>
      <c r="B184" s="188"/>
      <c r="C184" s="197"/>
      <c r="D184" s="224"/>
      <c r="E184" s="425"/>
      <c r="F184" s="407"/>
    </row>
    <row r="185" spans="1:6" s="181" customFormat="1" ht="10">
      <c r="A185" s="187" t="s">
        <v>792</v>
      </c>
      <c r="B185" s="188" t="s">
        <v>518</v>
      </c>
      <c r="C185" s="197" t="s">
        <v>332</v>
      </c>
      <c r="D185" s="224">
        <v>1</v>
      </c>
      <c r="E185" s="425"/>
      <c r="F185" s="426">
        <f t="shared" ref="F185:F205" si="4">D185*E185</f>
        <v>0</v>
      </c>
    </row>
    <row r="186" spans="1:6" s="181" customFormat="1" ht="10">
      <c r="A186" s="187"/>
      <c r="B186" s="188"/>
      <c r="C186" s="197"/>
      <c r="D186" s="224"/>
      <c r="E186" s="449"/>
      <c r="F186" s="426">
        <f t="shared" si="4"/>
        <v>0</v>
      </c>
    </row>
    <row r="187" spans="1:6" s="181" customFormat="1" ht="10.5">
      <c r="A187" s="187"/>
      <c r="B187" s="189" t="s">
        <v>791</v>
      </c>
      <c r="C187" s="197"/>
      <c r="D187" s="224"/>
      <c r="E187" s="449"/>
      <c r="F187" s="426">
        <f t="shared" si="4"/>
        <v>0</v>
      </c>
    </row>
    <row r="188" spans="1:6" s="181" customFormat="1" ht="10">
      <c r="A188" s="187"/>
      <c r="B188" s="188"/>
      <c r="C188" s="197"/>
      <c r="D188" s="224"/>
      <c r="E188" s="449"/>
      <c r="F188" s="426">
        <f t="shared" si="4"/>
        <v>0</v>
      </c>
    </row>
    <row r="189" spans="1:6" s="181" customFormat="1" ht="20">
      <c r="A189" s="187"/>
      <c r="B189" s="210" t="s">
        <v>790</v>
      </c>
      <c r="C189" s="197"/>
      <c r="D189" s="224"/>
      <c r="E189" s="449"/>
      <c r="F189" s="426">
        <f t="shared" si="4"/>
        <v>0</v>
      </c>
    </row>
    <row r="190" spans="1:6" s="181" customFormat="1" ht="10">
      <c r="A190" s="187"/>
      <c r="B190" s="188"/>
      <c r="C190" s="197"/>
      <c r="D190" s="197"/>
      <c r="E190" s="449"/>
      <c r="F190" s="426">
        <f t="shared" si="4"/>
        <v>0</v>
      </c>
    </row>
    <row r="191" spans="1:6" s="181" customFormat="1" ht="10">
      <c r="A191" s="187" t="s">
        <v>789</v>
      </c>
      <c r="B191" s="188" t="s">
        <v>788</v>
      </c>
      <c r="C191" s="197" t="s">
        <v>332</v>
      </c>
      <c r="D191" s="224">
        <v>1</v>
      </c>
      <c r="E191" s="425"/>
      <c r="F191" s="426">
        <f t="shared" si="4"/>
        <v>0</v>
      </c>
    </row>
    <row r="192" spans="1:6" s="181" customFormat="1" ht="10">
      <c r="A192" s="187"/>
      <c r="B192" s="188"/>
      <c r="C192" s="197"/>
      <c r="D192" s="224"/>
      <c r="E192" s="449"/>
      <c r="F192" s="426">
        <f t="shared" si="4"/>
        <v>0</v>
      </c>
    </row>
    <row r="193" spans="1:6" s="181" customFormat="1" ht="20">
      <c r="A193" s="187"/>
      <c r="B193" s="210" t="s">
        <v>974</v>
      </c>
      <c r="C193" s="197"/>
      <c r="D193" s="224"/>
      <c r="E193" s="449"/>
      <c r="F193" s="426">
        <f t="shared" si="4"/>
        <v>0</v>
      </c>
    </row>
    <row r="194" spans="1:6" s="181" customFormat="1" ht="10.5">
      <c r="A194" s="187"/>
      <c r="B194" s="218"/>
      <c r="C194" s="197"/>
      <c r="D194" s="224"/>
      <c r="E194" s="449"/>
      <c r="F194" s="426">
        <f t="shared" si="4"/>
        <v>0</v>
      </c>
    </row>
    <row r="195" spans="1:6" s="181" customFormat="1" ht="10">
      <c r="A195" s="187" t="s">
        <v>786</v>
      </c>
      <c r="B195" s="188" t="s">
        <v>518</v>
      </c>
      <c r="C195" s="197" t="s">
        <v>332</v>
      </c>
      <c r="D195" s="224">
        <v>1</v>
      </c>
      <c r="E195" s="425"/>
      <c r="F195" s="426">
        <f t="shared" si="4"/>
        <v>0</v>
      </c>
    </row>
    <row r="196" spans="1:6" s="181" customFormat="1" ht="10.5">
      <c r="A196" s="217"/>
      <c r="B196" s="218"/>
      <c r="C196" s="218"/>
      <c r="D196" s="218"/>
      <c r="E196" s="449"/>
      <c r="F196" s="426">
        <f t="shared" si="4"/>
        <v>0</v>
      </c>
    </row>
    <row r="197" spans="1:6" s="181" customFormat="1" ht="10.5">
      <c r="A197" s="187"/>
      <c r="B197" s="209" t="s">
        <v>575</v>
      </c>
      <c r="C197" s="197"/>
      <c r="D197" s="224"/>
      <c r="E197" s="449"/>
      <c r="F197" s="426">
        <f t="shared" si="4"/>
        <v>0</v>
      </c>
    </row>
    <row r="198" spans="1:6" s="181" customFormat="1" ht="10">
      <c r="A198" s="187"/>
      <c r="B198" s="188"/>
      <c r="C198" s="197"/>
      <c r="D198" s="224"/>
      <c r="E198" s="449"/>
      <c r="F198" s="426">
        <f t="shared" si="4"/>
        <v>0</v>
      </c>
    </row>
    <row r="199" spans="1:6" s="181" customFormat="1" ht="20">
      <c r="A199" s="187" t="s">
        <v>785</v>
      </c>
      <c r="B199" s="227" t="s">
        <v>574</v>
      </c>
      <c r="C199" s="197" t="s">
        <v>496</v>
      </c>
      <c r="D199" s="224">
        <v>80</v>
      </c>
      <c r="E199" s="425"/>
      <c r="F199" s="426">
        <f t="shared" si="4"/>
        <v>0</v>
      </c>
    </row>
    <row r="200" spans="1:6" s="181" customFormat="1" ht="10">
      <c r="A200" s="187"/>
      <c r="B200" s="188"/>
      <c r="C200" s="188"/>
      <c r="D200" s="224"/>
      <c r="E200" s="449"/>
      <c r="F200" s="426">
        <f t="shared" si="4"/>
        <v>0</v>
      </c>
    </row>
    <row r="201" spans="1:6" s="181" customFormat="1" ht="10.5">
      <c r="A201" s="187"/>
      <c r="B201" s="209" t="s">
        <v>784</v>
      </c>
      <c r="C201" s="188"/>
      <c r="D201" s="224"/>
      <c r="E201" s="449"/>
      <c r="F201" s="426">
        <f t="shared" si="4"/>
        <v>0</v>
      </c>
    </row>
    <row r="202" spans="1:6" s="181" customFormat="1" ht="10.5">
      <c r="A202" s="187"/>
      <c r="B202" s="209"/>
      <c r="C202" s="188"/>
      <c r="D202" s="224"/>
      <c r="E202" s="449"/>
      <c r="F202" s="426">
        <f t="shared" si="4"/>
        <v>0</v>
      </c>
    </row>
    <row r="203" spans="1:6" s="181" customFormat="1" ht="10">
      <c r="A203" s="187"/>
      <c r="B203" s="210"/>
      <c r="C203" s="188"/>
      <c r="D203" s="224"/>
      <c r="E203" s="449"/>
      <c r="F203" s="426">
        <f t="shared" si="4"/>
        <v>0</v>
      </c>
    </row>
    <row r="204" spans="1:6" s="181" customFormat="1" ht="10">
      <c r="A204" s="187"/>
      <c r="B204" s="188"/>
      <c r="C204" s="188"/>
      <c r="D204" s="224"/>
      <c r="E204" s="449"/>
      <c r="F204" s="426">
        <f t="shared" si="4"/>
        <v>0</v>
      </c>
    </row>
    <row r="205" spans="1:6" s="181" customFormat="1" ht="10">
      <c r="A205" s="187" t="s">
        <v>782</v>
      </c>
      <c r="B205" s="199" t="s">
        <v>781</v>
      </c>
      <c r="C205" s="197" t="s">
        <v>332</v>
      </c>
      <c r="D205" s="197">
        <v>1</v>
      </c>
      <c r="E205" s="425"/>
      <c r="F205" s="426">
        <f t="shared" si="4"/>
        <v>0</v>
      </c>
    </row>
    <row r="206" spans="1:6" s="181" customFormat="1" ht="10">
      <c r="A206" s="187"/>
      <c r="B206" s="188"/>
      <c r="C206" s="197"/>
      <c r="D206" s="197"/>
      <c r="E206" s="425"/>
      <c r="F206" s="426"/>
    </row>
    <row r="207" spans="1:6" s="181" customFormat="1" ht="10.5">
      <c r="A207" s="187"/>
      <c r="B207" s="209"/>
      <c r="C207" s="197"/>
      <c r="D207" s="197"/>
      <c r="E207" s="436"/>
      <c r="F207" s="426"/>
    </row>
    <row r="208" spans="1:6" s="181" customFormat="1" ht="10">
      <c r="A208" s="212"/>
      <c r="B208" s="190"/>
      <c r="C208" s="191"/>
      <c r="D208" s="191"/>
      <c r="E208" s="444"/>
      <c r="F208" s="445"/>
    </row>
    <row r="209" spans="1:6" s="181" customFormat="1" ht="10.5" thickBot="1">
      <c r="A209" s="213"/>
      <c r="B209" s="214"/>
      <c r="C209" s="215"/>
      <c r="D209" s="215" t="s">
        <v>773</v>
      </c>
      <c r="E209" s="427"/>
      <c r="F209" s="428">
        <f>SUM(F185:F208)</f>
        <v>0</v>
      </c>
    </row>
    <row r="210" spans="1:6" s="181" customFormat="1" ht="10">
      <c r="A210" s="216"/>
      <c r="C210" s="182"/>
      <c r="D210" s="182"/>
      <c r="E210" s="429"/>
      <c r="F210" s="429"/>
    </row>
    <row r="211" spans="1:6" s="181" customFormat="1" ht="10">
      <c r="A211" s="216"/>
      <c r="C211" s="182"/>
      <c r="D211" s="182"/>
      <c r="E211" s="429"/>
      <c r="F211" s="429"/>
    </row>
    <row r="212" spans="1:6" s="181" customFormat="1" ht="10.5" thickBot="1">
      <c r="A212" s="184"/>
      <c r="C212" s="182"/>
      <c r="D212" s="182"/>
      <c r="E212" s="413"/>
      <c r="F212" s="392"/>
    </row>
    <row r="213" spans="1:6" s="181" customFormat="1" ht="11" thickBot="1">
      <c r="A213" s="185" t="s">
        <v>320</v>
      </c>
      <c r="B213" s="186" t="s">
        <v>161</v>
      </c>
      <c r="C213" s="186" t="s">
        <v>319</v>
      </c>
      <c r="D213" s="186" t="s">
        <v>318</v>
      </c>
      <c r="E213" s="447" t="s">
        <v>967</v>
      </c>
      <c r="F213" s="448" t="s">
        <v>966</v>
      </c>
    </row>
    <row r="214" spans="1:6" s="181" customFormat="1" ht="10.5">
      <c r="A214" s="217"/>
      <c r="B214" s="218"/>
      <c r="C214" s="218"/>
      <c r="D214" s="218"/>
      <c r="E214" s="430"/>
      <c r="F214" s="450"/>
    </row>
    <row r="215" spans="1:6" s="181" customFormat="1" ht="10.5">
      <c r="A215" s="187"/>
      <c r="B215" s="209" t="s">
        <v>780</v>
      </c>
      <c r="C215" s="197"/>
      <c r="D215" s="197"/>
      <c r="E215" s="436"/>
      <c r="F215" s="426"/>
    </row>
    <row r="216" spans="1:6" s="181" customFormat="1" ht="10.5">
      <c r="A216" s="187"/>
      <c r="B216" s="209"/>
      <c r="C216" s="197"/>
      <c r="D216" s="197"/>
      <c r="E216" s="436"/>
      <c r="F216" s="426"/>
    </row>
    <row r="217" spans="1:6" s="181" customFormat="1" ht="80">
      <c r="A217" s="187" t="s">
        <v>973</v>
      </c>
      <c r="B217" s="207" t="s">
        <v>1436</v>
      </c>
      <c r="C217" s="197" t="s">
        <v>336</v>
      </c>
      <c r="D217" s="197">
        <v>1</v>
      </c>
      <c r="E217" s="449"/>
      <c r="F217" s="426">
        <f t="shared" ref="F217:F223" si="5">D217*E217</f>
        <v>0</v>
      </c>
    </row>
    <row r="218" spans="1:6" s="181" customFormat="1" ht="10.5">
      <c r="A218" s="187"/>
      <c r="B218" s="209"/>
      <c r="C218" s="197"/>
      <c r="D218" s="197"/>
      <c r="E218" s="449"/>
      <c r="F218" s="426">
        <f t="shared" si="5"/>
        <v>0</v>
      </c>
    </row>
    <row r="219" spans="1:6" s="181" customFormat="1" ht="50">
      <c r="A219" s="187" t="s">
        <v>972</v>
      </c>
      <c r="B219" s="188" t="s">
        <v>971</v>
      </c>
      <c r="C219" s="197" t="s">
        <v>336</v>
      </c>
      <c r="D219" s="197">
        <v>1</v>
      </c>
      <c r="E219" s="449"/>
      <c r="F219" s="426">
        <f t="shared" si="5"/>
        <v>0</v>
      </c>
    </row>
    <row r="220" spans="1:6" s="181" customFormat="1" ht="10">
      <c r="A220" s="187"/>
      <c r="B220" s="207"/>
      <c r="C220" s="197"/>
      <c r="D220" s="197"/>
      <c r="E220" s="449"/>
      <c r="F220" s="426">
        <f t="shared" si="5"/>
        <v>0</v>
      </c>
    </row>
    <row r="221" spans="1:6" s="181" customFormat="1" ht="30">
      <c r="A221" s="187" t="s">
        <v>970</v>
      </c>
      <c r="B221" s="207" t="s">
        <v>774</v>
      </c>
      <c r="C221" s="197" t="s">
        <v>336</v>
      </c>
      <c r="D221" s="197">
        <v>1</v>
      </c>
      <c r="E221" s="425"/>
      <c r="F221" s="426">
        <f t="shared" si="5"/>
        <v>0</v>
      </c>
    </row>
    <row r="222" spans="1:6" s="181" customFormat="1" ht="10.5">
      <c r="A222" s="187"/>
      <c r="B222" s="209"/>
      <c r="C222" s="197"/>
      <c r="D222" s="197"/>
      <c r="E222" s="449"/>
      <c r="F222" s="426">
        <f t="shared" si="5"/>
        <v>0</v>
      </c>
    </row>
    <row r="223" spans="1:6" s="181" customFormat="1" ht="30">
      <c r="A223" s="187" t="s">
        <v>969</v>
      </c>
      <c r="B223" s="207" t="s">
        <v>968</v>
      </c>
      <c r="C223" s="197" t="s">
        <v>336</v>
      </c>
      <c r="D223" s="197">
        <v>1</v>
      </c>
      <c r="E223" s="425"/>
      <c r="F223" s="426">
        <f t="shared" si="5"/>
        <v>0</v>
      </c>
    </row>
    <row r="224" spans="1:6" s="181" customFormat="1" ht="10.5">
      <c r="A224" s="187"/>
      <c r="B224" s="209"/>
      <c r="C224" s="197"/>
      <c r="D224" s="197"/>
      <c r="E224" s="436"/>
      <c r="F224" s="426"/>
    </row>
    <row r="225" spans="1:6" s="181" customFormat="1" ht="10.5">
      <c r="A225" s="187"/>
      <c r="B225" s="209"/>
      <c r="C225" s="197"/>
      <c r="D225" s="197"/>
      <c r="E225" s="436"/>
      <c r="F225" s="426"/>
    </row>
    <row r="226" spans="1:6" s="181" customFormat="1" ht="10.5">
      <c r="A226" s="187"/>
      <c r="B226" s="209"/>
      <c r="C226" s="197"/>
      <c r="D226" s="197"/>
      <c r="E226" s="436"/>
      <c r="F226" s="426"/>
    </row>
    <row r="227" spans="1:6" s="181" customFormat="1" ht="10.5">
      <c r="A227" s="187"/>
      <c r="B227" s="209"/>
      <c r="C227" s="197"/>
      <c r="D227" s="197"/>
      <c r="E227" s="436"/>
      <c r="F227" s="426"/>
    </row>
    <row r="228" spans="1:6" s="181" customFormat="1" ht="10.5">
      <c r="A228" s="187"/>
      <c r="B228" s="209"/>
      <c r="C228" s="197"/>
      <c r="D228" s="197"/>
      <c r="E228" s="436"/>
      <c r="F228" s="426"/>
    </row>
    <row r="229" spans="1:6" s="181" customFormat="1" ht="10.5">
      <c r="A229" s="187"/>
      <c r="B229" s="209"/>
      <c r="C229" s="197"/>
      <c r="D229" s="197"/>
      <c r="E229" s="436"/>
      <c r="F229" s="426"/>
    </row>
    <row r="230" spans="1:6" s="181" customFormat="1" ht="10.5">
      <c r="A230" s="187"/>
      <c r="B230" s="209"/>
      <c r="C230" s="197"/>
      <c r="D230" s="197"/>
      <c r="E230" s="436"/>
      <c r="F230" s="426"/>
    </row>
    <row r="231" spans="1:6" s="181" customFormat="1" ht="10.5">
      <c r="A231" s="187"/>
      <c r="B231" s="209"/>
      <c r="C231" s="197"/>
      <c r="D231" s="197"/>
      <c r="E231" s="436"/>
      <c r="F231" s="426"/>
    </row>
    <row r="232" spans="1:6" s="181" customFormat="1" ht="10.5">
      <c r="A232" s="187"/>
      <c r="B232" s="209"/>
      <c r="C232" s="197"/>
      <c r="D232" s="197"/>
      <c r="E232" s="436"/>
      <c r="F232" s="426"/>
    </row>
    <row r="233" spans="1:6" s="181" customFormat="1" ht="10.5">
      <c r="A233" s="187"/>
      <c r="B233" s="209"/>
      <c r="C233" s="197"/>
      <c r="D233" s="197"/>
      <c r="E233" s="436"/>
      <c r="F233" s="426"/>
    </row>
    <row r="234" spans="1:6" s="181" customFormat="1" ht="10.5">
      <c r="A234" s="187"/>
      <c r="B234" s="209"/>
      <c r="C234" s="197"/>
      <c r="D234" s="197"/>
      <c r="E234" s="436"/>
      <c r="F234" s="426"/>
    </row>
    <row r="235" spans="1:6" s="181" customFormat="1" ht="10.5">
      <c r="A235" s="187"/>
      <c r="B235" s="209"/>
      <c r="C235" s="197"/>
      <c r="D235" s="197"/>
      <c r="E235" s="436"/>
      <c r="F235" s="426"/>
    </row>
    <row r="236" spans="1:6" s="181" customFormat="1" ht="10.5">
      <c r="A236" s="187"/>
      <c r="B236" s="209"/>
      <c r="C236" s="197"/>
      <c r="D236" s="197"/>
      <c r="E236" s="436"/>
      <c r="F236" s="426"/>
    </row>
    <row r="237" spans="1:6" s="181" customFormat="1" ht="10.5">
      <c r="A237" s="187"/>
      <c r="B237" s="209"/>
      <c r="C237" s="197"/>
      <c r="D237" s="197"/>
      <c r="E237" s="436"/>
      <c r="F237" s="426"/>
    </row>
    <row r="238" spans="1:6" s="181" customFormat="1" ht="10.5">
      <c r="A238" s="187"/>
      <c r="B238" s="209"/>
      <c r="C238" s="197"/>
      <c r="D238" s="197"/>
      <c r="E238" s="436"/>
      <c r="F238" s="426"/>
    </row>
    <row r="239" spans="1:6" s="181" customFormat="1" ht="10">
      <c r="A239" s="187"/>
      <c r="B239" s="188"/>
      <c r="C239" s="197"/>
      <c r="D239" s="197"/>
      <c r="E239" s="425"/>
      <c r="F239" s="426"/>
    </row>
    <row r="240" spans="1:6" s="181" customFormat="1" ht="10">
      <c r="A240" s="187"/>
      <c r="B240" s="188"/>
      <c r="C240" s="197"/>
      <c r="D240" s="220"/>
      <c r="E240" s="425"/>
      <c r="F240" s="426"/>
    </row>
    <row r="241" spans="1:6" s="181" customFormat="1" ht="10">
      <c r="A241" s="187"/>
      <c r="B241" s="188"/>
      <c r="C241" s="197"/>
      <c r="D241" s="197"/>
      <c r="E241" s="425"/>
      <c r="F241" s="426"/>
    </row>
    <row r="242" spans="1:6" s="181" customFormat="1" ht="10">
      <c r="A242" s="187"/>
      <c r="B242" s="188"/>
      <c r="C242" s="197"/>
      <c r="D242" s="197"/>
      <c r="E242" s="425"/>
      <c r="F242" s="426"/>
    </row>
    <row r="243" spans="1:6" s="181" customFormat="1" ht="10">
      <c r="A243" s="187"/>
      <c r="B243" s="188"/>
      <c r="C243" s="197"/>
      <c r="D243" s="197"/>
      <c r="E243" s="425"/>
      <c r="F243" s="426"/>
    </row>
    <row r="244" spans="1:6" s="181" customFormat="1" ht="10">
      <c r="A244" s="187"/>
      <c r="B244" s="188"/>
      <c r="C244" s="197"/>
      <c r="D244" s="224"/>
      <c r="E244" s="425"/>
      <c r="F244" s="407"/>
    </row>
    <row r="245" spans="1:6" s="181" customFormat="1" ht="10">
      <c r="A245" s="187"/>
      <c r="B245" s="188"/>
      <c r="C245" s="197"/>
      <c r="D245" s="224"/>
      <c r="E245" s="425"/>
      <c r="F245" s="407"/>
    </row>
    <row r="246" spans="1:6" s="181" customFormat="1" ht="10">
      <c r="A246" s="187"/>
      <c r="B246" s="188"/>
      <c r="C246" s="197"/>
      <c r="D246" s="224"/>
      <c r="E246" s="425"/>
      <c r="F246" s="407"/>
    </row>
    <row r="247" spans="1:6" s="181" customFormat="1" ht="10">
      <c r="A247" s="187"/>
      <c r="B247" s="188"/>
      <c r="C247" s="197"/>
      <c r="D247" s="224"/>
      <c r="E247" s="425"/>
      <c r="F247" s="407"/>
    </row>
    <row r="248" spans="1:6" s="181" customFormat="1" ht="10">
      <c r="A248" s="212"/>
      <c r="B248" s="190"/>
      <c r="C248" s="191"/>
      <c r="D248" s="191"/>
      <c r="E248" s="444"/>
      <c r="F248" s="445"/>
    </row>
    <row r="249" spans="1:6" s="181" customFormat="1" ht="10.5" thickBot="1">
      <c r="A249" s="213"/>
      <c r="B249" s="214"/>
      <c r="C249" s="215"/>
      <c r="D249" s="215" t="s">
        <v>773</v>
      </c>
      <c r="E249" s="427"/>
      <c r="F249" s="428">
        <f>SUM(F217:F248)</f>
        <v>0</v>
      </c>
    </row>
    <row r="250" spans="1:6" s="181" customFormat="1" ht="10">
      <c r="A250" s="216"/>
      <c r="C250" s="182"/>
      <c r="D250" s="182"/>
      <c r="E250" s="429"/>
      <c r="F250" s="429"/>
    </row>
    <row r="251" spans="1:6" s="181" customFormat="1" ht="10">
      <c r="A251" s="216"/>
      <c r="C251" s="182"/>
      <c r="D251" s="182"/>
      <c r="E251" s="429"/>
      <c r="F251" s="429"/>
    </row>
    <row r="252" spans="1:6" s="181" customFormat="1" ht="11" thickBot="1">
      <c r="A252" s="183"/>
      <c r="C252" s="182"/>
      <c r="D252" s="182"/>
      <c r="E252" s="413"/>
      <c r="F252" s="392"/>
    </row>
    <row r="253" spans="1:6" s="181" customFormat="1" ht="11" thickBot="1">
      <c r="A253" s="185" t="s">
        <v>320</v>
      </c>
      <c r="B253" s="186" t="s">
        <v>161</v>
      </c>
      <c r="C253" s="186" t="s">
        <v>319</v>
      </c>
      <c r="D253" s="186" t="s">
        <v>318</v>
      </c>
      <c r="E253" s="447" t="s">
        <v>967</v>
      </c>
      <c r="F253" s="448" t="s">
        <v>966</v>
      </c>
    </row>
    <row r="254" spans="1:6" s="181" customFormat="1" ht="10.5">
      <c r="A254" s="217"/>
      <c r="B254" s="218"/>
      <c r="C254" s="218"/>
      <c r="D254" s="218"/>
      <c r="E254" s="430"/>
      <c r="F254" s="450"/>
    </row>
    <row r="255" spans="1:6" s="181" customFormat="1" ht="10">
      <c r="A255" s="187"/>
      <c r="B255" s="188" t="s">
        <v>315</v>
      </c>
      <c r="C255" s="197"/>
      <c r="D255" s="197"/>
      <c r="E255" s="436"/>
      <c r="F255" s="426"/>
    </row>
    <row r="256" spans="1:6" s="181" customFormat="1" ht="10.5">
      <c r="A256" s="203"/>
      <c r="B256" s="204"/>
      <c r="C256" s="197"/>
      <c r="D256" s="197"/>
      <c r="E256" s="436"/>
      <c r="F256" s="426"/>
    </row>
    <row r="257" spans="1:6" s="181" customFormat="1" ht="10">
      <c r="A257" s="187"/>
      <c r="B257" s="188" t="s">
        <v>965</v>
      </c>
      <c r="C257" s="197"/>
      <c r="D257" s="197"/>
      <c r="E257" s="436"/>
      <c r="F257" s="426">
        <f>F54</f>
        <v>0</v>
      </c>
    </row>
    <row r="258" spans="1:6" s="181" customFormat="1" ht="10.5">
      <c r="A258" s="217"/>
      <c r="B258" s="218"/>
      <c r="C258" s="218"/>
      <c r="D258" s="218"/>
      <c r="E258" s="430"/>
      <c r="F258" s="450"/>
    </row>
    <row r="259" spans="1:6" s="181" customFormat="1" ht="10">
      <c r="A259" s="187"/>
      <c r="B259" s="188" t="s">
        <v>769</v>
      </c>
      <c r="C259" s="197"/>
      <c r="D259" s="197"/>
      <c r="E259" s="436"/>
      <c r="F259" s="426">
        <f>F101</f>
        <v>0</v>
      </c>
    </row>
    <row r="260" spans="1:6" s="181" customFormat="1" ht="10">
      <c r="A260" s="187"/>
      <c r="B260" s="188"/>
      <c r="C260" s="197"/>
      <c r="D260" s="197"/>
      <c r="E260" s="436"/>
      <c r="F260" s="426"/>
    </row>
    <row r="261" spans="1:6" s="181" customFormat="1" ht="10">
      <c r="A261" s="187"/>
      <c r="B261" s="188" t="s">
        <v>768</v>
      </c>
      <c r="C261" s="197"/>
      <c r="D261" s="197"/>
      <c r="E261" s="436"/>
      <c r="F261" s="426">
        <f>F137</f>
        <v>0</v>
      </c>
    </row>
    <row r="262" spans="1:6" s="181" customFormat="1" ht="10">
      <c r="A262" s="187"/>
      <c r="B262" s="188"/>
      <c r="C262" s="197"/>
      <c r="D262" s="197"/>
      <c r="E262" s="436"/>
      <c r="F262" s="426"/>
    </row>
    <row r="263" spans="1:6" s="181" customFormat="1" ht="10">
      <c r="A263" s="187"/>
      <c r="B263" s="188" t="s">
        <v>767</v>
      </c>
      <c r="C263" s="197"/>
      <c r="D263" s="197"/>
      <c r="E263" s="436"/>
      <c r="F263" s="426">
        <f>F175</f>
        <v>0</v>
      </c>
    </row>
    <row r="264" spans="1:6" s="181" customFormat="1" ht="10.5">
      <c r="A264" s="187"/>
      <c r="B264" s="189"/>
      <c r="C264" s="197"/>
      <c r="D264" s="197"/>
      <c r="E264" s="436"/>
      <c r="F264" s="426"/>
    </row>
    <row r="265" spans="1:6" s="181" customFormat="1" ht="10">
      <c r="A265" s="187"/>
      <c r="B265" s="188" t="s">
        <v>766</v>
      </c>
      <c r="C265" s="197"/>
      <c r="D265" s="197"/>
      <c r="E265" s="436"/>
      <c r="F265" s="426">
        <f>F209</f>
        <v>0</v>
      </c>
    </row>
    <row r="266" spans="1:6" s="181" customFormat="1" ht="10">
      <c r="A266" s="187"/>
      <c r="B266" s="210"/>
      <c r="C266" s="197"/>
      <c r="D266" s="197"/>
      <c r="E266" s="436"/>
      <c r="F266" s="426"/>
    </row>
    <row r="267" spans="1:6" s="181" customFormat="1" ht="10">
      <c r="A267" s="187"/>
      <c r="B267" s="188" t="s">
        <v>765</v>
      </c>
      <c r="C267" s="197"/>
      <c r="D267" s="197"/>
      <c r="E267" s="436"/>
      <c r="F267" s="426">
        <f>F249</f>
        <v>0</v>
      </c>
    </row>
    <row r="268" spans="1:6" s="181" customFormat="1" ht="10">
      <c r="A268" s="187"/>
      <c r="B268" s="188"/>
      <c r="C268" s="197"/>
      <c r="D268" s="197"/>
      <c r="E268" s="436"/>
      <c r="F268" s="426"/>
    </row>
    <row r="269" spans="1:6" s="181" customFormat="1" ht="10">
      <c r="A269" s="187"/>
      <c r="B269" s="188"/>
      <c r="C269" s="197"/>
      <c r="D269" s="197"/>
      <c r="E269" s="436"/>
      <c r="F269" s="426"/>
    </row>
    <row r="270" spans="1:6" s="181" customFormat="1" ht="10">
      <c r="A270" s="187"/>
      <c r="B270" s="210"/>
      <c r="C270" s="197"/>
      <c r="D270" s="197"/>
      <c r="E270" s="436"/>
      <c r="F270" s="426"/>
    </row>
    <row r="271" spans="1:6" s="181" customFormat="1" ht="10">
      <c r="A271" s="187"/>
      <c r="B271" s="188"/>
      <c r="C271" s="197"/>
      <c r="D271" s="197"/>
      <c r="E271" s="436"/>
      <c r="F271" s="426"/>
    </row>
    <row r="272" spans="1:6" s="181" customFormat="1" ht="10">
      <c r="A272" s="187"/>
      <c r="B272" s="188"/>
      <c r="C272" s="197"/>
      <c r="D272" s="197"/>
      <c r="E272" s="436"/>
      <c r="F272" s="426"/>
    </row>
    <row r="273" spans="1:6" s="181" customFormat="1" ht="10">
      <c r="A273" s="187"/>
      <c r="B273" s="188"/>
      <c r="C273" s="197"/>
      <c r="D273" s="197"/>
      <c r="E273" s="436"/>
      <c r="F273" s="426"/>
    </row>
    <row r="274" spans="1:6" s="181" customFormat="1" ht="10.5">
      <c r="A274" s="187"/>
      <c r="B274" s="189"/>
      <c r="C274" s="197"/>
      <c r="D274" s="197"/>
      <c r="E274" s="436"/>
      <c r="F274" s="426"/>
    </row>
    <row r="275" spans="1:6" s="181" customFormat="1" ht="10">
      <c r="A275" s="187"/>
      <c r="B275" s="188"/>
      <c r="C275" s="197"/>
      <c r="D275" s="197"/>
      <c r="E275" s="436"/>
      <c r="F275" s="426"/>
    </row>
    <row r="276" spans="1:6" s="181" customFormat="1" ht="10">
      <c r="A276" s="187"/>
      <c r="B276" s="210"/>
      <c r="C276" s="197"/>
      <c r="D276" s="197"/>
      <c r="E276" s="436"/>
      <c r="F276" s="426"/>
    </row>
    <row r="277" spans="1:6" s="181" customFormat="1" ht="10">
      <c r="A277" s="187"/>
      <c r="B277" s="188"/>
      <c r="C277" s="197"/>
      <c r="D277" s="197"/>
      <c r="E277" s="436"/>
      <c r="F277" s="426"/>
    </row>
    <row r="278" spans="1:6" s="181" customFormat="1" ht="10">
      <c r="A278" s="187"/>
      <c r="B278" s="188"/>
      <c r="C278" s="197"/>
      <c r="D278" s="197"/>
      <c r="E278" s="436"/>
      <c r="F278" s="426"/>
    </row>
    <row r="279" spans="1:6" s="181" customFormat="1" ht="10">
      <c r="A279" s="187"/>
      <c r="B279" s="188"/>
      <c r="C279" s="197"/>
      <c r="D279" s="197"/>
      <c r="E279" s="436"/>
      <c r="F279" s="426"/>
    </row>
    <row r="280" spans="1:6" s="181" customFormat="1" ht="10">
      <c r="A280" s="187"/>
      <c r="B280" s="219"/>
      <c r="C280" s="197"/>
      <c r="D280" s="197"/>
      <c r="E280" s="436"/>
      <c r="F280" s="426"/>
    </row>
    <row r="281" spans="1:6" s="181" customFormat="1" ht="10">
      <c r="A281" s="187"/>
      <c r="B281" s="219"/>
      <c r="C281" s="197"/>
      <c r="D281" s="197"/>
      <c r="E281" s="436"/>
      <c r="F281" s="426"/>
    </row>
    <row r="282" spans="1:6" s="181" customFormat="1" ht="10">
      <c r="A282" s="187"/>
      <c r="B282" s="219"/>
      <c r="C282" s="197"/>
      <c r="D282" s="197"/>
      <c r="E282" s="436"/>
      <c r="F282" s="426"/>
    </row>
    <row r="283" spans="1:6" s="181" customFormat="1" ht="10">
      <c r="A283" s="187"/>
      <c r="B283" s="219"/>
      <c r="C283" s="197"/>
      <c r="D283" s="197"/>
      <c r="E283" s="436"/>
      <c r="F283" s="426"/>
    </row>
    <row r="284" spans="1:6" s="181" customFormat="1" ht="10">
      <c r="A284" s="187"/>
      <c r="B284" s="219"/>
      <c r="C284" s="197"/>
      <c r="D284" s="197"/>
      <c r="E284" s="436"/>
      <c r="F284" s="426"/>
    </row>
    <row r="285" spans="1:6" s="181" customFormat="1" ht="10">
      <c r="A285" s="187"/>
      <c r="B285" s="219"/>
      <c r="C285" s="197"/>
      <c r="D285" s="197"/>
      <c r="E285" s="436"/>
      <c r="F285" s="426"/>
    </row>
    <row r="286" spans="1:6" s="181" customFormat="1" ht="10">
      <c r="A286" s="187"/>
      <c r="B286" s="219"/>
      <c r="C286" s="197"/>
      <c r="D286" s="197"/>
      <c r="E286" s="436"/>
      <c r="F286" s="426"/>
    </row>
    <row r="287" spans="1:6" s="181" customFormat="1" ht="10.5">
      <c r="A287" s="203"/>
      <c r="B287" s="204"/>
      <c r="C287" s="197"/>
      <c r="D287" s="197"/>
      <c r="E287" s="436"/>
      <c r="F287" s="426"/>
    </row>
    <row r="288" spans="1:6" s="181" customFormat="1" ht="10.5">
      <c r="A288" s="203"/>
      <c r="B288" s="204"/>
      <c r="C288" s="197"/>
      <c r="D288" s="197"/>
      <c r="E288" s="436"/>
      <c r="F288" s="426"/>
    </row>
    <row r="289" spans="1:6" s="181" customFormat="1" ht="10">
      <c r="A289" s="205"/>
      <c r="B289" s="207"/>
      <c r="C289" s="197"/>
      <c r="D289" s="197"/>
      <c r="E289" s="436"/>
      <c r="F289" s="426"/>
    </row>
    <row r="290" spans="1:6" s="181" customFormat="1" ht="10">
      <c r="A290" s="205"/>
      <c r="B290" s="207"/>
      <c r="C290" s="197"/>
      <c r="D290" s="197"/>
      <c r="E290" s="436"/>
      <c r="F290" s="426"/>
    </row>
    <row r="291" spans="1:6" s="181" customFormat="1" ht="10">
      <c r="A291" s="205"/>
      <c r="B291" s="228"/>
      <c r="C291" s="197"/>
      <c r="D291" s="197"/>
      <c r="E291" s="436"/>
      <c r="F291" s="426"/>
    </row>
    <row r="292" spans="1:6" s="181" customFormat="1" ht="10.5">
      <c r="A292" s="187"/>
      <c r="B292" s="209"/>
      <c r="C292" s="197"/>
      <c r="D292" s="197"/>
      <c r="E292" s="436"/>
      <c r="F292" s="426"/>
    </row>
    <row r="293" spans="1:6" s="181" customFormat="1" ht="10">
      <c r="A293" s="187"/>
      <c r="B293" s="199"/>
      <c r="C293" s="197"/>
      <c r="D293" s="197"/>
      <c r="E293" s="436"/>
      <c r="F293" s="426"/>
    </row>
    <row r="294" spans="1:6" s="181" customFormat="1" ht="10">
      <c r="A294" s="187"/>
      <c r="B294" s="199"/>
      <c r="C294" s="197"/>
      <c r="D294" s="197"/>
      <c r="E294" s="436"/>
      <c r="F294" s="426"/>
    </row>
    <row r="295" spans="1:6" s="181" customFormat="1" ht="10">
      <c r="A295" s="187"/>
      <c r="B295" s="199"/>
      <c r="C295" s="197"/>
      <c r="D295" s="197"/>
      <c r="E295" s="436"/>
      <c r="F295" s="426"/>
    </row>
    <row r="296" spans="1:6" s="181" customFormat="1" ht="10">
      <c r="A296" s="187"/>
      <c r="B296" s="199"/>
      <c r="C296" s="197"/>
      <c r="D296" s="197"/>
      <c r="E296" s="436"/>
      <c r="F296" s="426"/>
    </row>
    <row r="297" spans="1:6" s="181" customFormat="1" ht="10.5">
      <c r="A297" s="187"/>
      <c r="B297" s="209"/>
      <c r="C297" s="197"/>
      <c r="D297" s="197"/>
      <c r="E297" s="436"/>
      <c r="F297" s="426"/>
    </row>
    <row r="298" spans="1:6" s="181" customFormat="1" ht="10.5">
      <c r="A298" s="187"/>
      <c r="B298" s="209"/>
      <c r="C298" s="197"/>
      <c r="D298" s="197"/>
      <c r="E298" s="436"/>
      <c r="F298" s="426"/>
    </row>
    <row r="299" spans="1:6" s="181" customFormat="1" ht="10">
      <c r="A299" s="187"/>
      <c r="B299" s="199"/>
      <c r="C299" s="197"/>
      <c r="D299" s="197"/>
      <c r="E299" s="436"/>
      <c r="F299" s="426"/>
    </row>
    <row r="300" spans="1:6" s="181" customFormat="1" ht="10.5">
      <c r="A300" s="187"/>
      <c r="B300" s="209"/>
      <c r="C300" s="197"/>
      <c r="D300" s="197"/>
      <c r="E300" s="436"/>
      <c r="F300" s="426"/>
    </row>
    <row r="301" spans="1:6" s="181" customFormat="1" ht="10.5">
      <c r="A301" s="187"/>
      <c r="B301" s="209"/>
      <c r="C301" s="197"/>
      <c r="D301" s="197"/>
      <c r="E301" s="436"/>
      <c r="F301" s="426"/>
    </row>
    <row r="302" spans="1:6" s="181" customFormat="1" ht="10.5">
      <c r="A302" s="187"/>
      <c r="B302" s="209"/>
      <c r="C302" s="197"/>
      <c r="D302" s="197"/>
      <c r="E302" s="436"/>
      <c r="F302" s="426"/>
    </row>
    <row r="303" spans="1:6" s="181" customFormat="1" ht="10">
      <c r="A303" s="187"/>
      <c r="B303" s="199"/>
      <c r="C303" s="197"/>
      <c r="D303" s="197"/>
      <c r="E303" s="436"/>
      <c r="F303" s="426"/>
    </row>
    <row r="304" spans="1:6" s="181" customFormat="1" ht="10">
      <c r="A304" s="187"/>
      <c r="B304" s="199"/>
      <c r="C304" s="197"/>
      <c r="D304" s="197"/>
      <c r="E304" s="436"/>
      <c r="F304" s="426"/>
    </row>
    <row r="305" spans="1:6" s="181" customFormat="1" ht="10">
      <c r="A305" s="187"/>
      <c r="B305" s="199"/>
      <c r="C305" s="188"/>
      <c r="D305" s="197"/>
      <c r="E305" s="436"/>
      <c r="F305" s="426"/>
    </row>
    <row r="306" spans="1:6" s="181" customFormat="1" ht="10">
      <c r="A306" s="212"/>
      <c r="B306" s="190"/>
      <c r="C306" s="191"/>
      <c r="D306" s="191"/>
      <c r="E306" s="444"/>
      <c r="F306" s="445"/>
    </row>
    <row r="307" spans="1:6" s="181" customFormat="1" ht="10.5" thickBot="1">
      <c r="A307" s="213"/>
      <c r="B307" s="214"/>
      <c r="C307" s="215"/>
      <c r="D307" s="215" t="s">
        <v>547</v>
      </c>
      <c r="E307" s="427"/>
      <c r="F307" s="428">
        <f>SUM(F257:F306)</f>
        <v>0</v>
      </c>
    </row>
    <row r="308" spans="1:6">
      <c r="F308" s="455"/>
    </row>
    <row r="309" spans="1:6">
      <c r="F309" s="455"/>
    </row>
    <row r="310" spans="1:6">
      <c r="F310" s="455"/>
    </row>
    <row r="311" spans="1:6">
      <c r="F311" s="455"/>
    </row>
    <row r="312" spans="1:6">
      <c r="F312" s="455"/>
    </row>
    <row r="313" spans="1:6">
      <c r="F313" s="455"/>
    </row>
    <row r="314" spans="1:6">
      <c r="F314" s="455"/>
    </row>
    <row r="315" spans="1:6">
      <c r="F315" s="455"/>
    </row>
    <row r="316" spans="1:6">
      <c r="F316" s="455"/>
    </row>
    <row r="317" spans="1:6">
      <c r="F317" s="455"/>
    </row>
    <row r="318" spans="1:6">
      <c r="F318" s="455"/>
    </row>
    <row r="319" spans="1:6">
      <c r="F319" s="455"/>
    </row>
    <row r="320" spans="1:6">
      <c r="F320" s="455"/>
    </row>
    <row r="321" spans="6:6">
      <c r="F321" s="455"/>
    </row>
    <row r="322" spans="6:6">
      <c r="F322" s="455"/>
    </row>
    <row r="323" spans="6:6">
      <c r="F323" s="455"/>
    </row>
    <row r="324" spans="6:6">
      <c r="F324" s="455"/>
    </row>
    <row r="325" spans="6:6">
      <c r="F325" s="455"/>
    </row>
    <row r="326" spans="6:6">
      <c r="F326" s="455"/>
    </row>
    <row r="327" spans="6:6">
      <c r="F327" s="455"/>
    </row>
    <row r="328" spans="6:6">
      <c r="F328" s="455"/>
    </row>
    <row r="329" spans="6:6">
      <c r="F329" s="455"/>
    </row>
    <row r="330" spans="6:6">
      <c r="F330" s="455"/>
    </row>
    <row r="331" spans="6:6">
      <c r="F331" s="455"/>
    </row>
    <row r="332" spans="6:6">
      <c r="F332" s="455"/>
    </row>
    <row r="333" spans="6:6">
      <c r="F333" s="455"/>
    </row>
    <row r="334" spans="6:6">
      <c r="F334" s="455"/>
    </row>
    <row r="335" spans="6:6">
      <c r="F335" s="455"/>
    </row>
    <row r="336" spans="6:6">
      <c r="F336" s="455"/>
    </row>
    <row r="337" spans="6:6">
      <c r="F337" s="455"/>
    </row>
    <row r="338" spans="6:6">
      <c r="F338" s="455"/>
    </row>
    <row r="339" spans="6:6">
      <c r="F339" s="455"/>
    </row>
    <row r="340" spans="6:6">
      <c r="F340" s="455"/>
    </row>
    <row r="341" spans="6:6">
      <c r="F341" s="455"/>
    </row>
    <row r="342" spans="6:6">
      <c r="F342" s="455"/>
    </row>
    <row r="343" spans="6:6">
      <c r="F343" s="455"/>
    </row>
    <row r="344" spans="6:6">
      <c r="F344" s="455"/>
    </row>
    <row r="345" spans="6:6">
      <c r="F345" s="455"/>
    </row>
    <row r="346" spans="6:6">
      <c r="F346" s="455"/>
    </row>
    <row r="347" spans="6:6">
      <c r="F347" s="455"/>
    </row>
    <row r="348" spans="6:6">
      <c r="F348" s="455"/>
    </row>
    <row r="349" spans="6:6">
      <c r="F349" s="455"/>
    </row>
    <row r="350" spans="6:6">
      <c r="F350" s="455"/>
    </row>
    <row r="351" spans="6:6">
      <c r="F351" s="455"/>
    </row>
    <row r="352" spans="6:6">
      <c r="F352" s="455"/>
    </row>
    <row r="353" spans="6:6">
      <c r="F353" s="455"/>
    </row>
    <row r="354" spans="6:6">
      <c r="F354" s="455"/>
    </row>
    <row r="355" spans="6:6">
      <c r="F355" s="455"/>
    </row>
    <row r="356" spans="6:6">
      <c r="F356" s="455"/>
    </row>
    <row r="357" spans="6:6">
      <c r="F357" s="455"/>
    </row>
    <row r="358" spans="6:6">
      <c r="F358" s="455"/>
    </row>
    <row r="359" spans="6:6">
      <c r="F359" s="455"/>
    </row>
    <row r="360" spans="6:6">
      <c r="F360" s="455"/>
    </row>
    <row r="361" spans="6:6">
      <c r="F361" s="455"/>
    </row>
    <row r="362" spans="6:6">
      <c r="F362" s="455"/>
    </row>
    <row r="363" spans="6:6">
      <c r="F363" s="455"/>
    </row>
    <row r="364" spans="6:6">
      <c r="F364" s="455"/>
    </row>
    <row r="365" spans="6:6">
      <c r="F365" s="455"/>
    </row>
    <row r="366" spans="6:6">
      <c r="F366" s="455"/>
    </row>
    <row r="367" spans="6:6">
      <c r="F367" s="455"/>
    </row>
    <row r="368" spans="6:6">
      <c r="F368" s="455"/>
    </row>
    <row r="369" spans="6:6">
      <c r="F369" s="455"/>
    </row>
    <row r="370" spans="6:6">
      <c r="F370" s="455"/>
    </row>
    <row r="371" spans="6:6">
      <c r="F371" s="455"/>
    </row>
    <row r="372" spans="6:6">
      <c r="F372" s="455"/>
    </row>
    <row r="373" spans="6:6">
      <c r="F373" s="455"/>
    </row>
    <row r="374" spans="6:6">
      <c r="F374" s="455"/>
    </row>
    <row r="375" spans="6:6">
      <c r="F375" s="455"/>
    </row>
    <row r="376" spans="6:6">
      <c r="F376" s="455"/>
    </row>
    <row r="377" spans="6:6">
      <c r="F377" s="455"/>
    </row>
    <row r="378" spans="6:6">
      <c r="F378" s="455"/>
    </row>
    <row r="379" spans="6:6">
      <c r="F379" s="455"/>
    </row>
    <row r="380" spans="6:6">
      <c r="F380" s="455"/>
    </row>
    <row r="381" spans="6:6">
      <c r="F381" s="455"/>
    </row>
    <row r="382" spans="6:6">
      <c r="F382" s="455"/>
    </row>
    <row r="383" spans="6:6">
      <c r="F383" s="455"/>
    </row>
    <row r="384" spans="6:6">
      <c r="F384" s="455"/>
    </row>
    <row r="385" spans="6:6">
      <c r="F385" s="455"/>
    </row>
    <row r="386" spans="6:6">
      <c r="F386" s="455"/>
    </row>
    <row r="387" spans="6:6">
      <c r="F387" s="455"/>
    </row>
    <row r="388" spans="6:6">
      <c r="F388" s="455"/>
    </row>
    <row r="389" spans="6:6">
      <c r="F389" s="455"/>
    </row>
    <row r="390" spans="6:6">
      <c r="F390" s="455"/>
    </row>
    <row r="391" spans="6:6">
      <c r="F391" s="455"/>
    </row>
    <row r="392" spans="6:6">
      <c r="F392" s="455"/>
    </row>
    <row r="393" spans="6:6">
      <c r="F393" s="455"/>
    </row>
    <row r="394" spans="6:6">
      <c r="F394" s="455"/>
    </row>
    <row r="395" spans="6:6">
      <c r="F395" s="455"/>
    </row>
    <row r="396" spans="6:6">
      <c r="F396" s="455"/>
    </row>
    <row r="397" spans="6:6">
      <c r="F397" s="455"/>
    </row>
    <row r="398" spans="6:6">
      <c r="F398" s="455"/>
    </row>
    <row r="399" spans="6:6">
      <c r="F399" s="455"/>
    </row>
    <row r="400" spans="6:6">
      <c r="F400" s="455"/>
    </row>
    <row r="401" spans="6:6">
      <c r="F401" s="455"/>
    </row>
    <row r="402" spans="6:6">
      <c r="F402" s="455"/>
    </row>
    <row r="403" spans="6:6">
      <c r="F403" s="455"/>
    </row>
    <row r="404" spans="6:6">
      <c r="F404" s="455"/>
    </row>
    <row r="405" spans="6:6">
      <c r="F405" s="455"/>
    </row>
    <row r="406" spans="6:6">
      <c r="F406" s="455"/>
    </row>
    <row r="407" spans="6:6">
      <c r="F407" s="455"/>
    </row>
    <row r="408" spans="6:6">
      <c r="F408" s="455"/>
    </row>
    <row r="409" spans="6:6">
      <c r="F409" s="455"/>
    </row>
    <row r="410" spans="6:6">
      <c r="F410" s="455"/>
    </row>
    <row r="411" spans="6:6">
      <c r="F411" s="455"/>
    </row>
    <row r="412" spans="6:6">
      <c r="F412" s="455"/>
    </row>
    <row r="413" spans="6:6">
      <c r="F413" s="455"/>
    </row>
    <row r="414" spans="6:6">
      <c r="F414" s="455"/>
    </row>
    <row r="415" spans="6:6">
      <c r="F415" s="455"/>
    </row>
    <row r="416" spans="6:6">
      <c r="F416" s="455"/>
    </row>
    <row r="417" spans="6:6">
      <c r="F417" s="455"/>
    </row>
    <row r="418" spans="6:6">
      <c r="F418" s="455"/>
    </row>
    <row r="419" spans="6:6">
      <c r="F419" s="455"/>
    </row>
    <row r="420" spans="6:6">
      <c r="F420" s="455"/>
    </row>
    <row r="421" spans="6:6">
      <c r="F421" s="455"/>
    </row>
    <row r="422" spans="6:6">
      <c r="F422" s="455"/>
    </row>
    <row r="423" spans="6:6">
      <c r="F423" s="455"/>
    </row>
    <row r="424" spans="6:6">
      <c r="F424" s="455"/>
    </row>
    <row r="425" spans="6:6">
      <c r="F425" s="455"/>
    </row>
    <row r="426" spans="6:6">
      <c r="F426" s="455"/>
    </row>
    <row r="427" spans="6:6">
      <c r="F427" s="455"/>
    </row>
    <row r="428" spans="6:6">
      <c r="F428" s="455"/>
    </row>
    <row r="429" spans="6:6">
      <c r="F429" s="455"/>
    </row>
    <row r="430" spans="6:6">
      <c r="F430" s="455"/>
    </row>
    <row r="431" spans="6:6">
      <c r="F431" s="455"/>
    </row>
    <row r="432" spans="6:6">
      <c r="F432" s="455"/>
    </row>
    <row r="433" spans="6:6">
      <c r="F433" s="455"/>
    </row>
    <row r="434" spans="6:6">
      <c r="F434" s="455"/>
    </row>
    <row r="435" spans="6:6">
      <c r="F435" s="455"/>
    </row>
    <row r="436" spans="6:6">
      <c r="F436" s="455"/>
    </row>
    <row r="437" spans="6:6">
      <c r="F437" s="455"/>
    </row>
    <row r="438" spans="6:6">
      <c r="F438" s="455"/>
    </row>
    <row r="439" spans="6:6">
      <c r="F439" s="455"/>
    </row>
    <row r="440" spans="6:6">
      <c r="F440" s="455"/>
    </row>
    <row r="441" spans="6:6">
      <c r="F441" s="455"/>
    </row>
    <row r="442" spans="6:6">
      <c r="F442" s="455"/>
    </row>
    <row r="443" spans="6:6">
      <c r="F443" s="455"/>
    </row>
    <row r="444" spans="6:6">
      <c r="F444" s="455"/>
    </row>
    <row r="445" spans="6:6">
      <c r="F445" s="455"/>
    </row>
    <row r="446" spans="6:6">
      <c r="F446" s="455"/>
    </row>
    <row r="447" spans="6:6">
      <c r="F447" s="455"/>
    </row>
    <row r="448" spans="6:6">
      <c r="F448" s="455"/>
    </row>
    <row r="449" spans="6:6">
      <c r="F449" s="455"/>
    </row>
    <row r="450" spans="6:6">
      <c r="F450" s="455"/>
    </row>
    <row r="451" spans="6:6">
      <c r="F451" s="455"/>
    </row>
    <row r="452" spans="6:6">
      <c r="F452" s="455"/>
    </row>
    <row r="453" spans="6:6">
      <c r="F453" s="455"/>
    </row>
    <row r="454" spans="6:6">
      <c r="F454" s="455"/>
    </row>
    <row r="455" spans="6:6">
      <c r="F455" s="455"/>
    </row>
    <row r="456" spans="6:6">
      <c r="F456" s="455"/>
    </row>
    <row r="457" spans="6:6">
      <c r="F457" s="455"/>
    </row>
    <row r="458" spans="6:6">
      <c r="F458" s="455"/>
    </row>
    <row r="459" spans="6:6">
      <c r="F459" s="455"/>
    </row>
    <row r="460" spans="6:6">
      <c r="F460" s="455"/>
    </row>
    <row r="461" spans="6:6">
      <c r="F461" s="455"/>
    </row>
    <row r="462" spans="6:6">
      <c r="F462" s="455"/>
    </row>
    <row r="463" spans="6:6">
      <c r="F463" s="455"/>
    </row>
    <row r="464" spans="6:6">
      <c r="F464" s="455"/>
    </row>
    <row r="465" spans="6:6">
      <c r="F465" s="455"/>
    </row>
    <row r="466" spans="6:6">
      <c r="F466" s="455"/>
    </row>
    <row r="467" spans="6:6">
      <c r="F467" s="455"/>
    </row>
    <row r="468" spans="6:6">
      <c r="F468" s="455"/>
    </row>
    <row r="469" spans="6:6">
      <c r="F469" s="455"/>
    </row>
    <row r="470" spans="6:6">
      <c r="F470" s="455"/>
    </row>
    <row r="471" spans="6:6">
      <c r="F471" s="455"/>
    </row>
    <row r="472" spans="6:6">
      <c r="F472" s="455"/>
    </row>
    <row r="473" spans="6:6">
      <c r="F473" s="455"/>
    </row>
    <row r="474" spans="6:6">
      <c r="F474" s="455"/>
    </row>
    <row r="475" spans="6:6">
      <c r="F475" s="455"/>
    </row>
    <row r="476" spans="6:6">
      <c r="F476" s="455"/>
    </row>
    <row r="477" spans="6:6">
      <c r="F477" s="455"/>
    </row>
    <row r="478" spans="6:6">
      <c r="F478" s="455"/>
    </row>
    <row r="479" spans="6:6">
      <c r="F479" s="455"/>
    </row>
    <row r="480" spans="6:6">
      <c r="F480" s="455"/>
    </row>
    <row r="481" spans="6:6">
      <c r="F481" s="455"/>
    </row>
    <row r="482" spans="6:6">
      <c r="F482" s="455"/>
    </row>
    <row r="483" spans="6:6">
      <c r="F483" s="455"/>
    </row>
    <row r="484" spans="6:6">
      <c r="F484" s="455"/>
    </row>
    <row r="485" spans="6:6">
      <c r="F485" s="455"/>
    </row>
    <row r="486" spans="6:6">
      <c r="F486" s="455"/>
    </row>
    <row r="487" spans="6:6">
      <c r="F487" s="455"/>
    </row>
    <row r="488" spans="6:6">
      <c r="F488" s="455"/>
    </row>
    <row r="489" spans="6:6">
      <c r="F489" s="455"/>
    </row>
    <row r="490" spans="6:6">
      <c r="F490" s="455"/>
    </row>
    <row r="491" spans="6:6">
      <c r="F491" s="455"/>
    </row>
    <row r="492" spans="6:6">
      <c r="F492" s="455"/>
    </row>
    <row r="493" spans="6:6">
      <c r="F493" s="455"/>
    </row>
    <row r="494" spans="6:6">
      <c r="F494" s="455"/>
    </row>
    <row r="495" spans="6:6">
      <c r="F495" s="455"/>
    </row>
    <row r="496" spans="6:6">
      <c r="F496" s="455"/>
    </row>
    <row r="497" spans="6:6">
      <c r="F497" s="455"/>
    </row>
    <row r="498" spans="6:6">
      <c r="F498" s="455"/>
    </row>
    <row r="499" spans="6:6">
      <c r="F499" s="455"/>
    </row>
    <row r="500" spans="6:6">
      <c r="F500" s="455"/>
    </row>
    <row r="501" spans="6:6">
      <c r="F501" s="455"/>
    </row>
    <row r="502" spans="6:6">
      <c r="F502" s="455"/>
    </row>
    <row r="503" spans="6:6">
      <c r="F503" s="455"/>
    </row>
    <row r="504" spans="6:6">
      <c r="F504" s="455"/>
    </row>
    <row r="505" spans="6:6">
      <c r="F505" s="455"/>
    </row>
    <row r="506" spans="6:6">
      <c r="F506" s="455"/>
    </row>
    <row r="507" spans="6:6">
      <c r="F507" s="455"/>
    </row>
    <row r="508" spans="6:6">
      <c r="F508" s="455"/>
    </row>
    <row r="509" spans="6:6">
      <c r="F509" s="455"/>
    </row>
    <row r="510" spans="6:6">
      <c r="F510" s="455"/>
    </row>
    <row r="511" spans="6:6">
      <c r="F511" s="455"/>
    </row>
    <row r="512" spans="6:6">
      <c r="F512" s="455"/>
    </row>
    <row r="513" spans="6:6">
      <c r="F513" s="455"/>
    </row>
    <row r="514" spans="6:6">
      <c r="F514" s="455"/>
    </row>
    <row r="515" spans="6:6">
      <c r="F515" s="455"/>
    </row>
    <row r="516" spans="6:6">
      <c r="F516" s="455"/>
    </row>
    <row r="517" spans="6:6">
      <c r="F517" s="455"/>
    </row>
    <row r="518" spans="6:6">
      <c r="F518" s="455"/>
    </row>
    <row r="519" spans="6:6">
      <c r="F519" s="455"/>
    </row>
    <row r="520" spans="6:6">
      <c r="F520" s="455"/>
    </row>
    <row r="521" spans="6:6">
      <c r="F521" s="455"/>
    </row>
    <row r="522" spans="6:6">
      <c r="F522" s="455"/>
    </row>
    <row r="523" spans="6:6">
      <c r="F523" s="455"/>
    </row>
    <row r="524" spans="6:6">
      <c r="F524" s="455"/>
    </row>
    <row r="525" spans="6:6">
      <c r="F525" s="455"/>
    </row>
    <row r="526" spans="6:6">
      <c r="F526" s="455"/>
    </row>
    <row r="527" spans="6:6">
      <c r="F527" s="455"/>
    </row>
    <row r="528" spans="6:6">
      <c r="F528" s="455"/>
    </row>
    <row r="529" spans="6:6">
      <c r="F529" s="455"/>
    </row>
    <row r="530" spans="6:6">
      <c r="F530" s="455"/>
    </row>
    <row r="531" spans="6:6">
      <c r="F531" s="455"/>
    </row>
    <row r="532" spans="6:6">
      <c r="F532" s="455"/>
    </row>
    <row r="533" spans="6:6">
      <c r="F533" s="455"/>
    </row>
    <row r="534" spans="6:6">
      <c r="F534" s="455"/>
    </row>
    <row r="535" spans="6:6">
      <c r="F535" s="455"/>
    </row>
    <row r="536" spans="6:6">
      <c r="F536" s="455"/>
    </row>
    <row r="537" spans="6:6">
      <c r="F537" s="455"/>
    </row>
    <row r="538" spans="6:6">
      <c r="F538" s="455"/>
    </row>
  </sheetData>
  <mergeCells count="2">
    <mergeCell ref="A1:F1"/>
    <mergeCell ref="A2:F2"/>
  </mergeCells>
  <pageMargins left="0.70866141732283472" right="0.70866141732283472" top="0.74803149606299213" bottom="0.74803149606299213" header="0.31496062992125984" footer="0.31496062992125984"/>
  <pageSetup scale="71" orientation="portrait" r:id="rId1"/>
  <rowBreaks count="6" manualBreakCount="6">
    <brk id="54" max="16383" man="1"/>
    <brk id="101" max="16383" man="1"/>
    <brk id="138" max="16383" man="1"/>
    <brk id="175" max="16383" man="1"/>
    <brk id="209" max="16383" man="1"/>
    <brk id="2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36"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1172</v>
      </c>
      <c r="B3" s="116"/>
      <c r="C3" s="117"/>
      <c r="D3" s="117"/>
    </row>
    <row r="4" spans="1:6">
      <c r="A4" s="115"/>
      <c r="B4" s="116"/>
      <c r="C4" s="117"/>
      <c r="D4" s="117"/>
    </row>
    <row r="5" spans="1:6">
      <c r="A5" s="115" t="s">
        <v>1171</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1172</v>
      </c>
      <c r="B53" s="116"/>
      <c r="C53" s="117"/>
      <c r="D53" s="117"/>
    </row>
    <row r="54" spans="1:6">
      <c r="A54" s="115"/>
      <c r="B54" s="116"/>
      <c r="C54" s="117"/>
      <c r="D54" s="117"/>
    </row>
    <row r="55" spans="1:6">
      <c r="A55" s="115" t="s">
        <v>1171</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1172</v>
      </c>
      <c r="B100" s="116"/>
      <c r="C100" s="117"/>
      <c r="D100" s="117"/>
    </row>
    <row r="101" spans="1:6">
      <c r="A101" s="115"/>
      <c r="B101" s="116"/>
      <c r="C101" s="117"/>
      <c r="D101" s="117"/>
    </row>
    <row r="102" spans="1:6">
      <c r="A102" s="115" t="s">
        <v>1171</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1172</v>
      </c>
      <c r="B151" s="116"/>
      <c r="C151" s="117"/>
      <c r="D151" s="117"/>
    </row>
    <row r="152" spans="1:6">
      <c r="A152" s="115"/>
      <c r="B152" s="116"/>
      <c r="C152" s="117"/>
      <c r="D152" s="117"/>
    </row>
    <row r="153" spans="1:6">
      <c r="A153" s="115" t="s">
        <v>1171</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646</v>
      </c>
      <c r="C179" s="12" t="s">
        <v>332</v>
      </c>
      <c r="D179" s="12">
        <v>3</v>
      </c>
      <c r="E179" s="425"/>
      <c r="F179" s="426">
        <f t="shared" si="3"/>
        <v>0</v>
      </c>
    </row>
    <row r="180" spans="1:6">
      <c r="A180" s="164" t="s">
        <v>728</v>
      </c>
      <c r="B180" s="166" t="s">
        <v>642</v>
      </c>
      <c r="C180" s="12" t="s">
        <v>332</v>
      </c>
      <c r="D180" s="12">
        <v>4</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21" t="s">
        <v>933</v>
      </c>
      <c r="C186" s="17" t="s">
        <v>332</v>
      </c>
      <c r="D186" s="9">
        <v>2</v>
      </c>
      <c r="E186" s="425"/>
      <c r="F186" s="426">
        <f t="shared" si="3"/>
        <v>0</v>
      </c>
    </row>
    <row r="187" spans="1:6">
      <c r="A187" s="131" t="s">
        <v>694</v>
      </c>
      <c r="B187" s="166" t="s">
        <v>813</v>
      </c>
      <c r="C187" s="12" t="s">
        <v>332</v>
      </c>
      <c r="D187" s="12">
        <v>1</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1021</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1172</v>
      </c>
      <c r="B200" s="116"/>
      <c r="C200" s="117"/>
      <c r="D200" s="117"/>
    </row>
    <row r="201" spans="1:6">
      <c r="A201" s="115"/>
      <c r="B201" s="116"/>
      <c r="C201" s="117"/>
      <c r="D201" s="117"/>
    </row>
    <row r="202" spans="1:6">
      <c r="A202" s="115" t="s">
        <v>1171</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804</v>
      </c>
      <c r="C216" s="12" t="s">
        <v>332</v>
      </c>
      <c r="D216" s="12">
        <v>2</v>
      </c>
      <c r="E216" s="425"/>
      <c r="F216" s="426">
        <f t="shared" si="4"/>
        <v>0</v>
      </c>
    </row>
    <row r="217" spans="1:6">
      <c r="A217" s="131" t="s">
        <v>802</v>
      </c>
      <c r="B217" s="158" t="s">
        <v>1017</v>
      </c>
      <c r="C217" s="12" t="s">
        <v>332</v>
      </c>
      <c r="D217" s="12">
        <v>1</v>
      </c>
      <c r="E217" s="425"/>
      <c r="F217" s="426">
        <f t="shared" si="4"/>
        <v>0</v>
      </c>
    </row>
    <row r="218" spans="1:6">
      <c r="A218" s="131"/>
      <c r="B218" s="158"/>
      <c r="C218" s="12"/>
      <c r="D218" s="12"/>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799</v>
      </c>
      <c r="B222" s="158" t="s">
        <v>1015</v>
      </c>
      <c r="C222" s="12" t="s">
        <v>332</v>
      </c>
      <c r="D222" s="12">
        <v>1</v>
      </c>
      <c r="E222" s="425"/>
      <c r="F222" s="426">
        <f t="shared" si="4"/>
        <v>0</v>
      </c>
    </row>
    <row r="223" spans="1:6">
      <c r="A223" s="131" t="s">
        <v>797</v>
      </c>
      <c r="B223" s="158" t="s">
        <v>1014</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646</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3"/>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3" t="s">
        <v>642</v>
      </c>
      <c r="C234" s="12" t="s">
        <v>332</v>
      </c>
      <c r="D234" s="12">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1172</v>
      </c>
      <c r="B248" s="116"/>
      <c r="C248" s="117"/>
      <c r="D248" s="117"/>
    </row>
    <row r="249" spans="1:6">
      <c r="A249" s="115"/>
      <c r="B249" s="116"/>
      <c r="C249" s="117"/>
      <c r="D249" s="117"/>
    </row>
    <row r="250" spans="1:6">
      <c r="A250" s="115" t="s">
        <v>1171</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1173</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1172</v>
      </c>
      <c r="B292" s="116"/>
      <c r="C292" s="117"/>
      <c r="D292" s="117"/>
    </row>
    <row r="293" spans="1:6">
      <c r="A293" s="115"/>
      <c r="B293" s="116"/>
      <c r="C293" s="117"/>
      <c r="D293" s="117"/>
    </row>
    <row r="294" spans="1:6">
      <c r="A294" s="115" t="s">
        <v>1171</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1172</v>
      </c>
      <c r="B333" s="116"/>
      <c r="C333" s="117"/>
      <c r="D333" s="117"/>
    </row>
    <row r="334" spans="1:6">
      <c r="A334" s="115"/>
      <c r="B334" s="116"/>
      <c r="C334" s="117"/>
      <c r="D334" s="117"/>
    </row>
    <row r="335" spans="1:6">
      <c r="A335" s="115" t="s">
        <v>1171</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290:F290"/>
    <mergeCell ref="A291:F291"/>
    <mergeCell ref="A331:F331"/>
    <mergeCell ref="A332:F332"/>
    <mergeCell ref="A149:F149"/>
    <mergeCell ref="A150:F150"/>
    <mergeCell ref="A198:F198"/>
    <mergeCell ref="A199:F199"/>
    <mergeCell ref="A246:F246"/>
    <mergeCell ref="A247:F247"/>
    <mergeCell ref="A99:F99"/>
    <mergeCell ref="A1:F1"/>
    <mergeCell ref="A2:F2"/>
    <mergeCell ref="A51:F51"/>
    <mergeCell ref="A52:F52"/>
    <mergeCell ref="A98:F98"/>
  </mergeCells>
  <pageMargins left="0.75" right="0.75" top="1" bottom="1" header="0.5" footer="0.5"/>
  <pageSetup paperSize="9" scale="99" orientation="portrait" r:id="rId1"/>
  <headerFooter alignWithMargins="0">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30"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1175</v>
      </c>
      <c r="B3" s="116"/>
      <c r="C3" s="117"/>
      <c r="D3" s="117"/>
    </row>
    <row r="4" spans="1:6">
      <c r="A4" s="115"/>
      <c r="B4" s="116"/>
      <c r="C4" s="117"/>
      <c r="D4" s="117"/>
    </row>
    <row r="5" spans="1:6">
      <c r="A5" s="115" t="s">
        <v>1174</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1175</v>
      </c>
      <c r="B53" s="116"/>
      <c r="C53" s="117"/>
      <c r="D53" s="117"/>
    </row>
    <row r="54" spans="1:6">
      <c r="A54" s="115"/>
      <c r="B54" s="116"/>
      <c r="C54" s="117"/>
      <c r="D54" s="117"/>
    </row>
    <row r="55" spans="1:6">
      <c r="A55" s="115" t="s">
        <v>1174</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1175</v>
      </c>
      <c r="B100" s="116"/>
      <c r="C100" s="117"/>
      <c r="D100" s="117"/>
    </row>
    <row r="101" spans="1:6">
      <c r="A101" s="115"/>
      <c r="B101" s="116"/>
      <c r="C101" s="117"/>
      <c r="D101" s="117"/>
    </row>
    <row r="102" spans="1:6">
      <c r="A102" s="115" t="s">
        <v>1174</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1175</v>
      </c>
      <c r="B151" s="116"/>
      <c r="C151" s="117"/>
      <c r="D151" s="117"/>
    </row>
    <row r="152" spans="1:6">
      <c r="A152" s="115"/>
      <c r="B152" s="116"/>
      <c r="C152" s="117"/>
      <c r="D152" s="117"/>
    </row>
    <row r="153" spans="1:6">
      <c r="A153" s="115" t="s">
        <v>1174</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646</v>
      </c>
      <c r="C179" s="12" t="s">
        <v>332</v>
      </c>
      <c r="D179" s="12">
        <v>3</v>
      </c>
      <c r="E179" s="425"/>
      <c r="F179" s="426">
        <f t="shared" si="3"/>
        <v>0</v>
      </c>
    </row>
    <row r="180" spans="1:6">
      <c r="A180" s="164" t="s">
        <v>728</v>
      </c>
      <c r="B180" s="166" t="s">
        <v>642</v>
      </c>
      <c r="C180" s="12" t="s">
        <v>332</v>
      </c>
      <c r="D180" s="12">
        <v>4</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21" t="s">
        <v>933</v>
      </c>
      <c r="C186" s="17" t="s">
        <v>332</v>
      </c>
      <c r="D186" s="9">
        <v>2</v>
      </c>
      <c r="E186" s="425"/>
      <c r="F186" s="426">
        <f t="shared" si="3"/>
        <v>0</v>
      </c>
    </row>
    <row r="187" spans="1:6">
      <c r="A187" s="131" t="s">
        <v>694</v>
      </c>
      <c r="B187" s="166" t="s">
        <v>813</v>
      </c>
      <c r="C187" s="12" t="s">
        <v>332</v>
      </c>
      <c r="D187" s="12">
        <v>1</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1021</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1175</v>
      </c>
      <c r="B200" s="116"/>
      <c r="C200" s="117"/>
      <c r="D200" s="117"/>
    </row>
    <row r="201" spans="1:6">
      <c r="A201" s="115"/>
      <c r="B201" s="116"/>
      <c r="C201" s="117"/>
      <c r="D201" s="117"/>
    </row>
    <row r="202" spans="1:6">
      <c r="A202" s="115" t="s">
        <v>1174</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804</v>
      </c>
      <c r="C216" s="12" t="s">
        <v>332</v>
      </c>
      <c r="D216" s="12">
        <v>2</v>
      </c>
      <c r="E216" s="425"/>
      <c r="F216" s="426">
        <f t="shared" si="4"/>
        <v>0</v>
      </c>
    </row>
    <row r="217" spans="1:6">
      <c r="A217" s="131" t="s">
        <v>802</v>
      </c>
      <c r="B217" s="158" t="s">
        <v>1017</v>
      </c>
      <c r="C217" s="12" t="s">
        <v>332</v>
      </c>
      <c r="D217" s="12">
        <v>1</v>
      </c>
      <c r="E217" s="425"/>
      <c r="F217" s="426">
        <f t="shared" si="4"/>
        <v>0</v>
      </c>
    </row>
    <row r="218" spans="1:6">
      <c r="A218" s="131"/>
      <c r="B218" s="158"/>
      <c r="C218" s="12"/>
      <c r="D218" s="12"/>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799</v>
      </c>
      <c r="B222" s="158" t="s">
        <v>1015</v>
      </c>
      <c r="C222" s="12" t="s">
        <v>332</v>
      </c>
      <c r="D222" s="12">
        <v>1</v>
      </c>
      <c r="E222" s="425"/>
      <c r="F222" s="426">
        <f t="shared" si="4"/>
        <v>0</v>
      </c>
    </row>
    <row r="223" spans="1:6">
      <c r="A223" s="131" t="s">
        <v>797</v>
      </c>
      <c r="B223" s="158" t="s">
        <v>1014</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646</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3"/>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3" t="s">
        <v>642</v>
      </c>
      <c r="C234" s="12" t="s">
        <v>332</v>
      </c>
      <c r="D234" s="12">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1175</v>
      </c>
      <c r="B248" s="116"/>
      <c r="C248" s="117"/>
      <c r="D248" s="117"/>
    </row>
    <row r="249" spans="1:6">
      <c r="A249" s="115"/>
      <c r="B249" s="116"/>
      <c r="C249" s="117"/>
      <c r="D249" s="117"/>
    </row>
    <row r="250" spans="1:6">
      <c r="A250" s="115" t="s">
        <v>1174</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1175</v>
      </c>
      <c r="B292" s="116"/>
      <c r="C292" s="117"/>
      <c r="D292" s="117"/>
    </row>
    <row r="293" spans="1:6">
      <c r="A293" s="115"/>
      <c r="B293" s="116"/>
      <c r="C293" s="117"/>
      <c r="D293" s="117"/>
    </row>
    <row r="294" spans="1:6">
      <c r="A294" s="115" t="s">
        <v>1174</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1175</v>
      </c>
      <c r="B333" s="116"/>
      <c r="C333" s="117"/>
      <c r="D333" s="117"/>
    </row>
    <row r="334" spans="1:6">
      <c r="A334" s="115"/>
      <c r="B334" s="116"/>
      <c r="C334" s="117"/>
      <c r="D334" s="117"/>
    </row>
    <row r="335" spans="1:6">
      <c r="A335" s="115" t="s">
        <v>1174</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290:F290"/>
    <mergeCell ref="A291:F291"/>
    <mergeCell ref="A331:F331"/>
    <mergeCell ref="A332:F332"/>
    <mergeCell ref="A149:F149"/>
    <mergeCell ref="A150:F150"/>
    <mergeCell ref="A198:F198"/>
    <mergeCell ref="A199:F199"/>
    <mergeCell ref="A246:F246"/>
    <mergeCell ref="A247:F247"/>
    <mergeCell ref="A99:F99"/>
    <mergeCell ref="A1:F1"/>
    <mergeCell ref="A2:F2"/>
    <mergeCell ref="A51:F51"/>
    <mergeCell ref="A52:F52"/>
    <mergeCell ref="A98:F98"/>
  </mergeCells>
  <pageMargins left="0.75" right="0.75" top="1" bottom="1" header="0.5" footer="0.5"/>
  <pageSetup paperSize="9" scale="99" orientation="portrait" r:id="rId1"/>
  <headerFooter alignWithMargins="0">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A30"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1177</v>
      </c>
      <c r="B3" s="116"/>
      <c r="C3" s="117"/>
      <c r="D3" s="117"/>
    </row>
    <row r="4" spans="1:6">
      <c r="A4" s="115"/>
      <c r="B4" s="116"/>
      <c r="C4" s="117"/>
      <c r="D4" s="117"/>
    </row>
    <row r="5" spans="1:6">
      <c r="A5" s="115" t="s">
        <v>1176</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1177</v>
      </c>
      <c r="B53" s="116"/>
      <c r="C53" s="117"/>
      <c r="D53" s="117"/>
    </row>
    <row r="54" spans="1:6">
      <c r="A54" s="115"/>
      <c r="B54" s="116"/>
      <c r="C54" s="117"/>
      <c r="D54" s="117"/>
    </row>
    <row r="55" spans="1:6">
      <c r="A55" s="115" t="s">
        <v>1176</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1177</v>
      </c>
      <c r="B100" s="116"/>
      <c r="C100" s="117"/>
      <c r="D100" s="117"/>
    </row>
    <row r="101" spans="1:6">
      <c r="A101" s="115"/>
      <c r="B101" s="116"/>
      <c r="C101" s="117"/>
      <c r="D101" s="117"/>
    </row>
    <row r="102" spans="1:6">
      <c r="A102" s="115" t="s">
        <v>1176</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f>D79</f>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f>D85</f>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1177</v>
      </c>
      <c r="B151" s="116"/>
      <c r="C151" s="117"/>
      <c r="D151" s="117"/>
    </row>
    <row r="152" spans="1:6">
      <c r="A152" s="115"/>
      <c r="B152" s="116"/>
      <c r="C152" s="117"/>
      <c r="D152" s="117"/>
    </row>
    <row r="153" spans="1:6">
      <c r="A153" s="115" t="s">
        <v>1176</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646</v>
      </c>
      <c r="C179" s="12" t="s">
        <v>332</v>
      </c>
      <c r="D179" s="12">
        <v>3</v>
      </c>
      <c r="E179" s="425"/>
      <c r="F179" s="426">
        <f t="shared" si="3"/>
        <v>0</v>
      </c>
    </row>
    <row r="180" spans="1:6">
      <c r="A180" s="164" t="s">
        <v>728</v>
      </c>
      <c r="B180" s="166" t="s">
        <v>642</v>
      </c>
      <c r="C180" s="12" t="s">
        <v>332</v>
      </c>
      <c r="D180" s="12">
        <v>4</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21" t="s">
        <v>933</v>
      </c>
      <c r="C186" s="17" t="s">
        <v>332</v>
      </c>
      <c r="D186" s="9">
        <v>2</v>
      </c>
      <c r="E186" s="425"/>
      <c r="F186" s="426">
        <f t="shared" si="3"/>
        <v>0</v>
      </c>
    </row>
    <row r="187" spans="1:6">
      <c r="A187" s="131" t="s">
        <v>694</v>
      </c>
      <c r="B187" s="166" t="s">
        <v>813</v>
      </c>
      <c r="C187" s="12" t="s">
        <v>332</v>
      </c>
      <c r="D187" s="12">
        <v>1</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1021</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1177</v>
      </c>
      <c r="B200" s="116"/>
      <c r="C200" s="117"/>
      <c r="D200" s="117"/>
    </row>
    <row r="201" spans="1:6">
      <c r="A201" s="115"/>
      <c r="B201" s="116"/>
      <c r="C201" s="117"/>
      <c r="D201" s="117"/>
    </row>
    <row r="202" spans="1:6">
      <c r="A202" s="115" t="s">
        <v>1176</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804</v>
      </c>
      <c r="C216" s="12" t="s">
        <v>332</v>
      </c>
      <c r="D216" s="12">
        <v>2</v>
      </c>
      <c r="E216" s="425"/>
      <c r="F216" s="426">
        <f t="shared" si="4"/>
        <v>0</v>
      </c>
    </row>
    <row r="217" spans="1:6">
      <c r="A217" s="131" t="s">
        <v>802</v>
      </c>
      <c r="B217" s="158" t="s">
        <v>1017</v>
      </c>
      <c r="C217" s="12" t="s">
        <v>332</v>
      </c>
      <c r="D217" s="12">
        <v>1</v>
      </c>
      <c r="E217" s="425"/>
      <c r="F217" s="426">
        <f t="shared" si="4"/>
        <v>0</v>
      </c>
    </row>
    <row r="218" spans="1:6">
      <c r="A218" s="131"/>
      <c r="B218" s="158"/>
      <c r="C218" s="12"/>
      <c r="D218" s="12"/>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799</v>
      </c>
      <c r="B222" s="158" t="s">
        <v>1015</v>
      </c>
      <c r="C222" s="12" t="s">
        <v>332</v>
      </c>
      <c r="D222" s="12">
        <v>1</v>
      </c>
      <c r="E222" s="425"/>
      <c r="F222" s="426">
        <f t="shared" si="4"/>
        <v>0</v>
      </c>
    </row>
    <row r="223" spans="1:6">
      <c r="A223" s="131" t="s">
        <v>797</v>
      </c>
      <c r="B223" s="158" t="s">
        <v>1014</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646</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3"/>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3" t="s">
        <v>642</v>
      </c>
      <c r="C234" s="12" t="s">
        <v>332</v>
      </c>
      <c r="D234" s="12">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1177</v>
      </c>
      <c r="B248" s="116"/>
      <c r="C248" s="117"/>
      <c r="D248" s="117"/>
    </row>
    <row r="249" spans="1:6">
      <c r="A249" s="115"/>
      <c r="B249" s="116"/>
      <c r="C249" s="117"/>
      <c r="D249" s="117"/>
    </row>
    <row r="250" spans="1:6">
      <c r="A250" s="115" t="s">
        <v>1176</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1177</v>
      </c>
      <c r="B292" s="116"/>
      <c r="C292" s="117"/>
      <c r="D292" s="117"/>
    </row>
    <row r="293" spans="1:6">
      <c r="A293" s="115"/>
      <c r="B293" s="116"/>
      <c r="C293" s="117"/>
      <c r="D293" s="117"/>
    </row>
    <row r="294" spans="1:6">
      <c r="A294" s="115" t="s">
        <v>1176</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1177</v>
      </c>
      <c r="B333" s="116"/>
      <c r="C333" s="117"/>
      <c r="D333" s="117"/>
    </row>
    <row r="334" spans="1:6">
      <c r="A334" s="115"/>
      <c r="B334" s="116"/>
      <c r="C334" s="117"/>
      <c r="D334" s="117"/>
    </row>
    <row r="335" spans="1:6">
      <c r="A335" s="115" t="s">
        <v>1176</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290:F290"/>
    <mergeCell ref="A291:F291"/>
    <mergeCell ref="A331:F331"/>
    <mergeCell ref="A332:F332"/>
    <mergeCell ref="A149:F149"/>
    <mergeCell ref="A150:F150"/>
    <mergeCell ref="A198:F198"/>
    <mergeCell ref="A199:F199"/>
    <mergeCell ref="A246:F246"/>
    <mergeCell ref="A247:F247"/>
    <mergeCell ref="A99:F99"/>
    <mergeCell ref="A1:F1"/>
    <mergeCell ref="A2:F2"/>
    <mergeCell ref="A51:F51"/>
    <mergeCell ref="A52:F52"/>
    <mergeCell ref="A98:F98"/>
  </mergeCells>
  <pageMargins left="0.75" right="0.75" top="1" bottom="1" header="0.5" footer="0.5"/>
  <pageSetup paperSize="9" scale="99"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tabSelected="1" view="pageBreakPreview" topLeftCell="A76" zoomScaleNormal="100" zoomScaleSheetLayoutView="100" workbookViewId="0">
      <selection activeCell="B87" sqref="B87"/>
    </sheetView>
  </sheetViews>
  <sheetFormatPr defaultRowHeight="12.5"/>
  <cols>
    <col min="1" max="1" width="8.08984375" style="103" customWidth="1"/>
    <col min="2" max="2" width="40.6328125" style="55" customWidth="1"/>
    <col min="3" max="3" width="6.6328125" style="55" customWidth="1"/>
    <col min="4" max="4" width="8.6328125" style="55" customWidth="1"/>
    <col min="5" max="5" width="12.6328125" style="390" customWidth="1"/>
    <col min="6" max="6" width="16.6328125" style="390" customWidth="1"/>
    <col min="7" max="7" width="16.90625" style="8" customWidth="1"/>
    <col min="8" max="8" width="15.1796875" style="8" bestFit="1" customWidth="1"/>
    <col min="9" max="9" width="15.1796875" style="8" customWidth="1"/>
    <col min="10" max="10" width="8.90625" style="8"/>
    <col min="11" max="11" width="15.08984375" style="55" bestFit="1" customWidth="1"/>
    <col min="12" max="12" width="17.81640625" style="55" bestFit="1" customWidth="1"/>
    <col min="13" max="13" width="16.81640625" style="55" bestFit="1" customWidth="1"/>
    <col min="14" max="14" width="12.08984375" style="55" bestFit="1" customWidth="1"/>
    <col min="15" max="15" width="10" style="55" bestFit="1" customWidth="1"/>
    <col min="16" max="256" width="8.90625" style="55"/>
    <col min="257" max="257" width="8.08984375" style="55" customWidth="1"/>
    <col min="258" max="258" width="32" style="55" customWidth="1"/>
    <col min="259" max="259" width="6.453125" style="55" customWidth="1"/>
    <col min="260" max="260" width="9.54296875" style="55" customWidth="1"/>
    <col min="261" max="261" width="11.90625" style="55" customWidth="1"/>
    <col min="262" max="262" width="18.36328125" style="55" customWidth="1"/>
    <col min="263" max="512" width="8.90625" style="55"/>
    <col min="513" max="513" width="8.08984375" style="55" customWidth="1"/>
    <col min="514" max="514" width="32" style="55" customWidth="1"/>
    <col min="515" max="515" width="6.453125" style="55" customWidth="1"/>
    <col min="516" max="516" width="9.54296875" style="55" customWidth="1"/>
    <col min="517" max="517" width="11.90625" style="55" customWidth="1"/>
    <col min="518" max="518" width="18.36328125" style="55" customWidth="1"/>
    <col min="519" max="768" width="8.90625" style="55"/>
    <col min="769" max="769" width="8.08984375" style="55" customWidth="1"/>
    <col min="770" max="770" width="32" style="55" customWidth="1"/>
    <col min="771" max="771" width="6.453125" style="55" customWidth="1"/>
    <col min="772" max="772" width="9.54296875" style="55" customWidth="1"/>
    <col min="773" max="773" width="11.90625" style="55" customWidth="1"/>
    <col min="774" max="774" width="18.36328125" style="55" customWidth="1"/>
    <col min="775" max="1024" width="8.90625" style="55"/>
    <col min="1025" max="1025" width="8.08984375" style="55" customWidth="1"/>
    <col min="1026" max="1026" width="32" style="55" customWidth="1"/>
    <col min="1027" max="1027" width="6.453125" style="55" customWidth="1"/>
    <col min="1028" max="1028" width="9.54296875" style="55" customWidth="1"/>
    <col min="1029" max="1029" width="11.90625" style="55" customWidth="1"/>
    <col min="1030" max="1030" width="18.36328125" style="55" customWidth="1"/>
    <col min="1031" max="1280" width="8.90625" style="55"/>
    <col min="1281" max="1281" width="8.08984375" style="55" customWidth="1"/>
    <col min="1282" max="1282" width="32" style="55" customWidth="1"/>
    <col min="1283" max="1283" width="6.453125" style="55" customWidth="1"/>
    <col min="1284" max="1284" width="9.54296875" style="55" customWidth="1"/>
    <col min="1285" max="1285" width="11.90625" style="55" customWidth="1"/>
    <col min="1286" max="1286" width="18.36328125" style="55" customWidth="1"/>
    <col min="1287" max="1536" width="8.90625" style="55"/>
    <col min="1537" max="1537" width="8.08984375" style="55" customWidth="1"/>
    <col min="1538" max="1538" width="32" style="55" customWidth="1"/>
    <col min="1539" max="1539" width="6.453125" style="55" customWidth="1"/>
    <col min="1540" max="1540" width="9.54296875" style="55" customWidth="1"/>
    <col min="1541" max="1541" width="11.90625" style="55" customWidth="1"/>
    <col min="1542" max="1542" width="18.36328125" style="55" customWidth="1"/>
    <col min="1543" max="1792" width="8.90625" style="55"/>
    <col min="1793" max="1793" width="8.08984375" style="55" customWidth="1"/>
    <col min="1794" max="1794" width="32" style="55" customWidth="1"/>
    <col min="1795" max="1795" width="6.453125" style="55" customWidth="1"/>
    <col min="1796" max="1796" width="9.54296875" style="55" customWidth="1"/>
    <col min="1797" max="1797" width="11.90625" style="55" customWidth="1"/>
    <col min="1798" max="1798" width="18.36328125" style="55" customWidth="1"/>
    <col min="1799" max="2048" width="8.90625" style="55"/>
    <col min="2049" max="2049" width="8.08984375" style="55" customWidth="1"/>
    <col min="2050" max="2050" width="32" style="55" customWidth="1"/>
    <col min="2051" max="2051" width="6.453125" style="55" customWidth="1"/>
    <col min="2052" max="2052" width="9.54296875" style="55" customWidth="1"/>
    <col min="2053" max="2053" width="11.90625" style="55" customWidth="1"/>
    <col min="2054" max="2054" width="18.36328125" style="55" customWidth="1"/>
    <col min="2055" max="2304" width="8.90625" style="55"/>
    <col min="2305" max="2305" width="8.08984375" style="55" customWidth="1"/>
    <col min="2306" max="2306" width="32" style="55" customWidth="1"/>
    <col min="2307" max="2307" width="6.453125" style="55" customWidth="1"/>
    <col min="2308" max="2308" width="9.54296875" style="55" customWidth="1"/>
    <col min="2309" max="2309" width="11.90625" style="55" customWidth="1"/>
    <col min="2310" max="2310" width="18.36328125" style="55" customWidth="1"/>
    <col min="2311" max="2560" width="8.90625" style="55"/>
    <col min="2561" max="2561" width="8.08984375" style="55" customWidth="1"/>
    <col min="2562" max="2562" width="32" style="55" customWidth="1"/>
    <col min="2563" max="2563" width="6.453125" style="55" customWidth="1"/>
    <col min="2564" max="2564" width="9.54296875" style="55" customWidth="1"/>
    <col min="2565" max="2565" width="11.90625" style="55" customWidth="1"/>
    <col min="2566" max="2566" width="18.36328125" style="55" customWidth="1"/>
    <col min="2567" max="2816" width="8.90625" style="55"/>
    <col min="2817" max="2817" width="8.08984375" style="55" customWidth="1"/>
    <col min="2818" max="2818" width="32" style="55" customWidth="1"/>
    <col min="2819" max="2819" width="6.453125" style="55" customWidth="1"/>
    <col min="2820" max="2820" width="9.54296875" style="55" customWidth="1"/>
    <col min="2821" max="2821" width="11.90625" style="55" customWidth="1"/>
    <col min="2822" max="2822" width="18.36328125" style="55" customWidth="1"/>
    <col min="2823" max="3072" width="8.90625" style="55"/>
    <col min="3073" max="3073" width="8.08984375" style="55" customWidth="1"/>
    <col min="3074" max="3074" width="32" style="55" customWidth="1"/>
    <col min="3075" max="3075" width="6.453125" style="55" customWidth="1"/>
    <col min="3076" max="3076" width="9.54296875" style="55" customWidth="1"/>
    <col min="3077" max="3077" width="11.90625" style="55" customWidth="1"/>
    <col min="3078" max="3078" width="18.36328125" style="55" customWidth="1"/>
    <col min="3079" max="3328" width="8.90625" style="55"/>
    <col min="3329" max="3329" width="8.08984375" style="55" customWidth="1"/>
    <col min="3330" max="3330" width="32" style="55" customWidth="1"/>
    <col min="3331" max="3331" width="6.453125" style="55" customWidth="1"/>
    <col min="3332" max="3332" width="9.54296875" style="55" customWidth="1"/>
    <col min="3333" max="3333" width="11.90625" style="55" customWidth="1"/>
    <col min="3334" max="3334" width="18.36328125" style="55" customWidth="1"/>
    <col min="3335" max="3584" width="8.90625" style="55"/>
    <col min="3585" max="3585" width="8.08984375" style="55" customWidth="1"/>
    <col min="3586" max="3586" width="32" style="55" customWidth="1"/>
    <col min="3587" max="3587" width="6.453125" style="55" customWidth="1"/>
    <col min="3588" max="3588" width="9.54296875" style="55" customWidth="1"/>
    <col min="3589" max="3589" width="11.90625" style="55" customWidth="1"/>
    <col min="3590" max="3590" width="18.36328125" style="55" customWidth="1"/>
    <col min="3591" max="3840" width="8.90625" style="55"/>
    <col min="3841" max="3841" width="8.08984375" style="55" customWidth="1"/>
    <col min="3842" max="3842" width="32" style="55" customWidth="1"/>
    <col min="3843" max="3843" width="6.453125" style="55" customWidth="1"/>
    <col min="3844" max="3844" width="9.54296875" style="55" customWidth="1"/>
    <col min="3845" max="3845" width="11.90625" style="55" customWidth="1"/>
    <col min="3846" max="3846" width="18.36328125" style="55" customWidth="1"/>
    <col min="3847" max="4096" width="8.90625" style="55"/>
    <col min="4097" max="4097" width="8.08984375" style="55" customWidth="1"/>
    <col min="4098" max="4098" width="32" style="55" customWidth="1"/>
    <col min="4099" max="4099" width="6.453125" style="55" customWidth="1"/>
    <col min="4100" max="4100" width="9.54296875" style="55" customWidth="1"/>
    <col min="4101" max="4101" width="11.90625" style="55" customWidth="1"/>
    <col min="4102" max="4102" width="18.36328125" style="55" customWidth="1"/>
    <col min="4103" max="4352" width="8.90625" style="55"/>
    <col min="4353" max="4353" width="8.08984375" style="55" customWidth="1"/>
    <col min="4354" max="4354" width="32" style="55" customWidth="1"/>
    <col min="4355" max="4355" width="6.453125" style="55" customWidth="1"/>
    <col min="4356" max="4356" width="9.54296875" style="55" customWidth="1"/>
    <col min="4357" max="4357" width="11.90625" style="55" customWidth="1"/>
    <col min="4358" max="4358" width="18.36328125" style="55" customWidth="1"/>
    <col min="4359" max="4608" width="8.90625" style="55"/>
    <col min="4609" max="4609" width="8.08984375" style="55" customWidth="1"/>
    <col min="4610" max="4610" width="32" style="55" customWidth="1"/>
    <col min="4611" max="4611" width="6.453125" style="55" customWidth="1"/>
    <col min="4612" max="4612" width="9.54296875" style="55" customWidth="1"/>
    <col min="4613" max="4613" width="11.90625" style="55" customWidth="1"/>
    <col min="4614" max="4614" width="18.36328125" style="55" customWidth="1"/>
    <col min="4615" max="4864" width="8.90625" style="55"/>
    <col min="4865" max="4865" width="8.08984375" style="55" customWidth="1"/>
    <col min="4866" max="4866" width="32" style="55" customWidth="1"/>
    <col min="4867" max="4867" width="6.453125" style="55" customWidth="1"/>
    <col min="4868" max="4868" width="9.54296875" style="55" customWidth="1"/>
    <col min="4869" max="4869" width="11.90625" style="55" customWidth="1"/>
    <col min="4870" max="4870" width="18.36328125" style="55" customWidth="1"/>
    <col min="4871" max="5120" width="8.90625" style="55"/>
    <col min="5121" max="5121" width="8.08984375" style="55" customWidth="1"/>
    <col min="5122" max="5122" width="32" style="55" customWidth="1"/>
    <col min="5123" max="5123" width="6.453125" style="55" customWidth="1"/>
    <col min="5124" max="5124" width="9.54296875" style="55" customWidth="1"/>
    <col min="5125" max="5125" width="11.90625" style="55" customWidth="1"/>
    <col min="5126" max="5126" width="18.36328125" style="55" customWidth="1"/>
    <col min="5127" max="5376" width="8.90625" style="55"/>
    <col min="5377" max="5377" width="8.08984375" style="55" customWidth="1"/>
    <col min="5378" max="5378" width="32" style="55" customWidth="1"/>
    <col min="5379" max="5379" width="6.453125" style="55" customWidth="1"/>
    <col min="5380" max="5380" width="9.54296875" style="55" customWidth="1"/>
    <col min="5381" max="5381" width="11.90625" style="55" customWidth="1"/>
    <col min="5382" max="5382" width="18.36328125" style="55" customWidth="1"/>
    <col min="5383" max="5632" width="8.90625" style="55"/>
    <col min="5633" max="5633" width="8.08984375" style="55" customWidth="1"/>
    <col min="5634" max="5634" width="32" style="55" customWidth="1"/>
    <col min="5635" max="5635" width="6.453125" style="55" customWidth="1"/>
    <col min="5636" max="5636" width="9.54296875" style="55" customWidth="1"/>
    <col min="5637" max="5637" width="11.90625" style="55" customWidth="1"/>
    <col min="5638" max="5638" width="18.36328125" style="55" customWidth="1"/>
    <col min="5639" max="5888" width="8.90625" style="55"/>
    <col min="5889" max="5889" width="8.08984375" style="55" customWidth="1"/>
    <col min="5890" max="5890" width="32" style="55" customWidth="1"/>
    <col min="5891" max="5891" width="6.453125" style="55" customWidth="1"/>
    <col min="5892" max="5892" width="9.54296875" style="55" customWidth="1"/>
    <col min="5893" max="5893" width="11.90625" style="55" customWidth="1"/>
    <col min="5894" max="5894" width="18.36328125" style="55" customWidth="1"/>
    <col min="5895" max="6144" width="8.90625" style="55"/>
    <col min="6145" max="6145" width="8.08984375" style="55" customWidth="1"/>
    <col min="6146" max="6146" width="32" style="55" customWidth="1"/>
    <col min="6147" max="6147" width="6.453125" style="55" customWidth="1"/>
    <col min="6148" max="6148" width="9.54296875" style="55" customWidth="1"/>
    <col min="6149" max="6149" width="11.90625" style="55" customWidth="1"/>
    <col min="6150" max="6150" width="18.36328125" style="55" customWidth="1"/>
    <col min="6151" max="6400" width="8.90625" style="55"/>
    <col min="6401" max="6401" width="8.08984375" style="55" customWidth="1"/>
    <col min="6402" max="6402" width="32" style="55" customWidth="1"/>
    <col min="6403" max="6403" width="6.453125" style="55" customWidth="1"/>
    <col min="6404" max="6404" width="9.54296875" style="55" customWidth="1"/>
    <col min="6405" max="6405" width="11.90625" style="55" customWidth="1"/>
    <col min="6406" max="6406" width="18.36328125" style="55" customWidth="1"/>
    <col min="6407" max="6656" width="8.90625" style="55"/>
    <col min="6657" max="6657" width="8.08984375" style="55" customWidth="1"/>
    <col min="6658" max="6658" width="32" style="55" customWidth="1"/>
    <col min="6659" max="6659" width="6.453125" style="55" customWidth="1"/>
    <col min="6660" max="6660" width="9.54296875" style="55" customWidth="1"/>
    <col min="6661" max="6661" width="11.90625" style="55" customWidth="1"/>
    <col min="6662" max="6662" width="18.36328125" style="55" customWidth="1"/>
    <col min="6663" max="6912" width="8.90625" style="55"/>
    <col min="6913" max="6913" width="8.08984375" style="55" customWidth="1"/>
    <col min="6914" max="6914" width="32" style="55" customWidth="1"/>
    <col min="6915" max="6915" width="6.453125" style="55" customWidth="1"/>
    <col min="6916" max="6916" width="9.54296875" style="55" customWidth="1"/>
    <col min="6917" max="6917" width="11.90625" style="55" customWidth="1"/>
    <col min="6918" max="6918" width="18.36328125" style="55" customWidth="1"/>
    <col min="6919" max="7168" width="8.90625" style="55"/>
    <col min="7169" max="7169" width="8.08984375" style="55" customWidth="1"/>
    <col min="7170" max="7170" width="32" style="55" customWidth="1"/>
    <col min="7171" max="7171" width="6.453125" style="55" customWidth="1"/>
    <col min="7172" max="7172" width="9.54296875" style="55" customWidth="1"/>
    <col min="7173" max="7173" width="11.90625" style="55" customWidth="1"/>
    <col min="7174" max="7174" width="18.36328125" style="55" customWidth="1"/>
    <col min="7175" max="7424" width="8.90625" style="55"/>
    <col min="7425" max="7425" width="8.08984375" style="55" customWidth="1"/>
    <col min="7426" max="7426" width="32" style="55" customWidth="1"/>
    <col min="7427" max="7427" width="6.453125" style="55" customWidth="1"/>
    <col min="7428" max="7428" width="9.54296875" style="55" customWidth="1"/>
    <col min="7429" max="7429" width="11.90625" style="55" customWidth="1"/>
    <col min="7430" max="7430" width="18.36328125" style="55" customWidth="1"/>
    <col min="7431" max="7680" width="8.90625" style="55"/>
    <col min="7681" max="7681" width="8.08984375" style="55" customWidth="1"/>
    <col min="7682" max="7682" width="32" style="55" customWidth="1"/>
    <col min="7683" max="7683" width="6.453125" style="55" customWidth="1"/>
    <col min="7684" max="7684" width="9.54296875" style="55" customWidth="1"/>
    <col min="7685" max="7685" width="11.90625" style="55" customWidth="1"/>
    <col min="7686" max="7686" width="18.36328125" style="55" customWidth="1"/>
    <col min="7687" max="7936" width="8.90625" style="55"/>
    <col min="7937" max="7937" width="8.08984375" style="55" customWidth="1"/>
    <col min="7938" max="7938" width="32" style="55" customWidth="1"/>
    <col min="7939" max="7939" width="6.453125" style="55" customWidth="1"/>
    <col min="7940" max="7940" width="9.54296875" style="55" customWidth="1"/>
    <col min="7941" max="7941" width="11.90625" style="55" customWidth="1"/>
    <col min="7942" max="7942" width="18.36328125" style="55" customWidth="1"/>
    <col min="7943" max="8192" width="8.90625" style="55"/>
    <col min="8193" max="8193" width="8.08984375" style="55" customWidth="1"/>
    <col min="8194" max="8194" width="32" style="55" customWidth="1"/>
    <col min="8195" max="8195" width="6.453125" style="55" customWidth="1"/>
    <col min="8196" max="8196" width="9.54296875" style="55" customWidth="1"/>
    <col min="8197" max="8197" width="11.90625" style="55" customWidth="1"/>
    <col min="8198" max="8198" width="18.36328125" style="55" customWidth="1"/>
    <col min="8199" max="8448" width="8.90625" style="55"/>
    <col min="8449" max="8449" width="8.08984375" style="55" customWidth="1"/>
    <col min="8450" max="8450" width="32" style="55" customWidth="1"/>
    <col min="8451" max="8451" width="6.453125" style="55" customWidth="1"/>
    <col min="8452" max="8452" width="9.54296875" style="55" customWidth="1"/>
    <col min="8453" max="8453" width="11.90625" style="55" customWidth="1"/>
    <col min="8454" max="8454" width="18.36328125" style="55" customWidth="1"/>
    <col min="8455" max="8704" width="8.90625" style="55"/>
    <col min="8705" max="8705" width="8.08984375" style="55" customWidth="1"/>
    <col min="8706" max="8706" width="32" style="55" customWidth="1"/>
    <col min="8707" max="8707" width="6.453125" style="55" customWidth="1"/>
    <col min="8708" max="8708" width="9.54296875" style="55" customWidth="1"/>
    <col min="8709" max="8709" width="11.90625" style="55" customWidth="1"/>
    <col min="8710" max="8710" width="18.36328125" style="55" customWidth="1"/>
    <col min="8711" max="8960" width="8.90625" style="55"/>
    <col min="8961" max="8961" width="8.08984375" style="55" customWidth="1"/>
    <col min="8962" max="8962" width="32" style="55" customWidth="1"/>
    <col min="8963" max="8963" width="6.453125" style="55" customWidth="1"/>
    <col min="8964" max="8964" width="9.54296875" style="55" customWidth="1"/>
    <col min="8965" max="8965" width="11.90625" style="55" customWidth="1"/>
    <col min="8966" max="8966" width="18.36328125" style="55" customWidth="1"/>
    <col min="8967" max="9216" width="8.90625" style="55"/>
    <col min="9217" max="9217" width="8.08984375" style="55" customWidth="1"/>
    <col min="9218" max="9218" width="32" style="55" customWidth="1"/>
    <col min="9219" max="9219" width="6.453125" style="55" customWidth="1"/>
    <col min="9220" max="9220" width="9.54296875" style="55" customWidth="1"/>
    <col min="9221" max="9221" width="11.90625" style="55" customWidth="1"/>
    <col min="9222" max="9222" width="18.36328125" style="55" customWidth="1"/>
    <col min="9223" max="9472" width="8.90625" style="55"/>
    <col min="9473" max="9473" width="8.08984375" style="55" customWidth="1"/>
    <col min="9474" max="9474" width="32" style="55" customWidth="1"/>
    <col min="9475" max="9475" width="6.453125" style="55" customWidth="1"/>
    <col min="9476" max="9476" width="9.54296875" style="55" customWidth="1"/>
    <col min="9477" max="9477" width="11.90625" style="55" customWidth="1"/>
    <col min="9478" max="9478" width="18.36328125" style="55" customWidth="1"/>
    <col min="9479" max="9728" width="8.90625" style="55"/>
    <col min="9729" max="9729" width="8.08984375" style="55" customWidth="1"/>
    <col min="9730" max="9730" width="32" style="55" customWidth="1"/>
    <col min="9731" max="9731" width="6.453125" style="55" customWidth="1"/>
    <col min="9732" max="9732" width="9.54296875" style="55" customWidth="1"/>
    <col min="9733" max="9733" width="11.90625" style="55" customWidth="1"/>
    <col min="9734" max="9734" width="18.36328125" style="55" customWidth="1"/>
    <col min="9735" max="9984" width="8.90625" style="55"/>
    <col min="9985" max="9985" width="8.08984375" style="55" customWidth="1"/>
    <col min="9986" max="9986" width="32" style="55" customWidth="1"/>
    <col min="9987" max="9987" width="6.453125" style="55" customWidth="1"/>
    <col min="9988" max="9988" width="9.54296875" style="55" customWidth="1"/>
    <col min="9989" max="9989" width="11.90625" style="55" customWidth="1"/>
    <col min="9990" max="9990" width="18.36328125" style="55" customWidth="1"/>
    <col min="9991" max="10240" width="8.90625" style="55"/>
    <col min="10241" max="10241" width="8.08984375" style="55" customWidth="1"/>
    <col min="10242" max="10242" width="32" style="55" customWidth="1"/>
    <col min="10243" max="10243" width="6.453125" style="55" customWidth="1"/>
    <col min="10244" max="10244" width="9.54296875" style="55" customWidth="1"/>
    <col min="10245" max="10245" width="11.90625" style="55" customWidth="1"/>
    <col min="10246" max="10246" width="18.36328125" style="55" customWidth="1"/>
    <col min="10247" max="10496" width="8.90625" style="55"/>
    <col min="10497" max="10497" width="8.08984375" style="55" customWidth="1"/>
    <col min="10498" max="10498" width="32" style="55" customWidth="1"/>
    <col min="10499" max="10499" width="6.453125" style="55" customWidth="1"/>
    <col min="10500" max="10500" width="9.54296875" style="55" customWidth="1"/>
    <col min="10501" max="10501" width="11.90625" style="55" customWidth="1"/>
    <col min="10502" max="10502" width="18.36328125" style="55" customWidth="1"/>
    <col min="10503" max="10752" width="8.90625" style="55"/>
    <col min="10753" max="10753" width="8.08984375" style="55" customWidth="1"/>
    <col min="10754" max="10754" width="32" style="55" customWidth="1"/>
    <col min="10755" max="10755" width="6.453125" style="55" customWidth="1"/>
    <col min="10756" max="10756" width="9.54296875" style="55" customWidth="1"/>
    <col min="10757" max="10757" width="11.90625" style="55" customWidth="1"/>
    <col min="10758" max="10758" width="18.36328125" style="55" customWidth="1"/>
    <col min="10759" max="11008" width="8.90625" style="55"/>
    <col min="11009" max="11009" width="8.08984375" style="55" customWidth="1"/>
    <col min="11010" max="11010" width="32" style="55" customWidth="1"/>
    <col min="11011" max="11011" width="6.453125" style="55" customWidth="1"/>
    <col min="11012" max="11012" width="9.54296875" style="55" customWidth="1"/>
    <col min="11013" max="11013" width="11.90625" style="55" customWidth="1"/>
    <col min="11014" max="11014" width="18.36328125" style="55" customWidth="1"/>
    <col min="11015" max="11264" width="8.90625" style="55"/>
    <col min="11265" max="11265" width="8.08984375" style="55" customWidth="1"/>
    <col min="11266" max="11266" width="32" style="55" customWidth="1"/>
    <col min="11267" max="11267" width="6.453125" style="55" customWidth="1"/>
    <col min="11268" max="11268" width="9.54296875" style="55" customWidth="1"/>
    <col min="11269" max="11269" width="11.90625" style="55" customWidth="1"/>
    <col min="11270" max="11270" width="18.36328125" style="55" customWidth="1"/>
    <col min="11271" max="11520" width="8.90625" style="55"/>
    <col min="11521" max="11521" width="8.08984375" style="55" customWidth="1"/>
    <col min="11522" max="11522" width="32" style="55" customWidth="1"/>
    <col min="11523" max="11523" width="6.453125" style="55" customWidth="1"/>
    <col min="11524" max="11524" width="9.54296875" style="55" customWidth="1"/>
    <col min="11525" max="11525" width="11.90625" style="55" customWidth="1"/>
    <col min="11526" max="11526" width="18.36328125" style="55" customWidth="1"/>
    <col min="11527" max="11776" width="8.90625" style="55"/>
    <col min="11777" max="11777" width="8.08984375" style="55" customWidth="1"/>
    <col min="11778" max="11778" width="32" style="55" customWidth="1"/>
    <col min="11779" max="11779" width="6.453125" style="55" customWidth="1"/>
    <col min="11780" max="11780" width="9.54296875" style="55" customWidth="1"/>
    <col min="11781" max="11781" width="11.90625" style="55" customWidth="1"/>
    <col min="11782" max="11782" width="18.36328125" style="55" customWidth="1"/>
    <col min="11783" max="12032" width="8.90625" style="55"/>
    <col min="12033" max="12033" width="8.08984375" style="55" customWidth="1"/>
    <col min="12034" max="12034" width="32" style="55" customWidth="1"/>
    <col min="12035" max="12035" width="6.453125" style="55" customWidth="1"/>
    <col min="12036" max="12036" width="9.54296875" style="55" customWidth="1"/>
    <col min="12037" max="12037" width="11.90625" style="55" customWidth="1"/>
    <col min="12038" max="12038" width="18.36328125" style="55" customWidth="1"/>
    <col min="12039" max="12288" width="8.90625" style="55"/>
    <col min="12289" max="12289" width="8.08984375" style="55" customWidth="1"/>
    <col min="12290" max="12290" width="32" style="55" customWidth="1"/>
    <col min="12291" max="12291" width="6.453125" style="55" customWidth="1"/>
    <col min="12292" max="12292" width="9.54296875" style="55" customWidth="1"/>
    <col min="12293" max="12293" width="11.90625" style="55" customWidth="1"/>
    <col min="12294" max="12294" width="18.36328125" style="55" customWidth="1"/>
    <col min="12295" max="12544" width="8.90625" style="55"/>
    <col min="12545" max="12545" width="8.08984375" style="55" customWidth="1"/>
    <col min="12546" max="12546" width="32" style="55" customWidth="1"/>
    <col min="12547" max="12547" width="6.453125" style="55" customWidth="1"/>
    <col min="12548" max="12548" width="9.54296875" style="55" customWidth="1"/>
    <col min="12549" max="12549" width="11.90625" style="55" customWidth="1"/>
    <col min="12550" max="12550" width="18.36328125" style="55" customWidth="1"/>
    <col min="12551" max="12800" width="8.90625" style="55"/>
    <col min="12801" max="12801" width="8.08984375" style="55" customWidth="1"/>
    <col min="12802" max="12802" width="32" style="55" customWidth="1"/>
    <col min="12803" max="12803" width="6.453125" style="55" customWidth="1"/>
    <col min="12804" max="12804" width="9.54296875" style="55" customWidth="1"/>
    <col min="12805" max="12805" width="11.90625" style="55" customWidth="1"/>
    <col min="12806" max="12806" width="18.36328125" style="55" customWidth="1"/>
    <col min="12807" max="13056" width="8.90625" style="55"/>
    <col min="13057" max="13057" width="8.08984375" style="55" customWidth="1"/>
    <col min="13058" max="13058" width="32" style="55" customWidth="1"/>
    <col min="13059" max="13059" width="6.453125" style="55" customWidth="1"/>
    <col min="13060" max="13060" width="9.54296875" style="55" customWidth="1"/>
    <col min="13061" max="13061" width="11.90625" style="55" customWidth="1"/>
    <col min="13062" max="13062" width="18.36328125" style="55" customWidth="1"/>
    <col min="13063" max="13312" width="8.90625" style="55"/>
    <col min="13313" max="13313" width="8.08984375" style="55" customWidth="1"/>
    <col min="13314" max="13314" width="32" style="55" customWidth="1"/>
    <col min="13315" max="13315" width="6.453125" style="55" customWidth="1"/>
    <col min="13316" max="13316" width="9.54296875" style="55" customWidth="1"/>
    <col min="13317" max="13317" width="11.90625" style="55" customWidth="1"/>
    <col min="13318" max="13318" width="18.36328125" style="55" customWidth="1"/>
    <col min="13319" max="13568" width="8.90625" style="55"/>
    <col min="13569" max="13569" width="8.08984375" style="55" customWidth="1"/>
    <col min="13570" max="13570" width="32" style="55" customWidth="1"/>
    <col min="13571" max="13571" width="6.453125" style="55" customWidth="1"/>
    <col min="13572" max="13572" width="9.54296875" style="55" customWidth="1"/>
    <col min="13573" max="13573" width="11.90625" style="55" customWidth="1"/>
    <col min="13574" max="13574" width="18.36328125" style="55" customWidth="1"/>
    <col min="13575" max="13824" width="8.90625" style="55"/>
    <col min="13825" max="13825" width="8.08984375" style="55" customWidth="1"/>
    <col min="13826" max="13826" width="32" style="55" customWidth="1"/>
    <col min="13827" max="13827" width="6.453125" style="55" customWidth="1"/>
    <col min="13828" max="13828" width="9.54296875" style="55" customWidth="1"/>
    <col min="13829" max="13829" width="11.90625" style="55" customWidth="1"/>
    <col min="13830" max="13830" width="18.36328125" style="55" customWidth="1"/>
    <col min="13831" max="14080" width="8.90625" style="55"/>
    <col min="14081" max="14081" width="8.08984375" style="55" customWidth="1"/>
    <col min="14082" max="14082" width="32" style="55" customWidth="1"/>
    <col min="14083" max="14083" width="6.453125" style="55" customWidth="1"/>
    <col min="14084" max="14084" width="9.54296875" style="55" customWidth="1"/>
    <col min="14085" max="14085" width="11.90625" style="55" customWidth="1"/>
    <col min="14086" max="14086" width="18.36328125" style="55" customWidth="1"/>
    <col min="14087" max="14336" width="8.90625" style="55"/>
    <col min="14337" max="14337" width="8.08984375" style="55" customWidth="1"/>
    <col min="14338" max="14338" width="32" style="55" customWidth="1"/>
    <col min="14339" max="14339" width="6.453125" style="55" customWidth="1"/>
    <col min="14340" max="14340" width="9.54296875" style="55" customWidth="1"/>
    <col min="14341" max="14341" width="11.90625" style="55" customWidth="1"/>
    <col min="14342" max="14342" width="18.36328125" style="55" customWidth="1"/>
    <col min="14343" max="14592" width="8.90625" style="55"/>
    <col min="14593" max="14593" width="8.08984375" style="55" customWidth="1"/>
    <col min="14594" max="14594" width="32" style="55" customWidth="1"/>
    <col min="14595" max="14595" width="6.453125" style="55" customWidth="1"/>
    <col min="14596" max="14596" width="9.54296875" style="55" customWidth="1"/>
    <col min="14597" max="14597" width="11.90625" style="55" customWidth="1"/>
    <col min="14598" max="14598" width="18.36328125" style="55" customWidth="1"/>
    <col min="14599" max="14848" width="8.90625" style="55"/>
    <col min="14849" max="14849" width="8.08984375" style="55" customWidth="1"/>
    <col min="14850" max="14850" width="32" style="55" customWidth="1"/>
    <col min="14851" max="14851" width="6.453125" style="55" customWidth="1"/>
    <col min="14852" max="14852" width="9.54296875" style="55" customWidth="1"/>
    <col min="14853" max="14853" width="11.90625" style="55" customWidth="1"/>
    <col min="14854" max="14854" width="18.36328125" style="55" customWidth="1"/>
    <col min="14855" max="15104" width="8.90625" style="55"/>
    <col min="15105" max="15105" width="8.08984375" style="55" customWidth="1"/>
    <col min="15106" max="15106" width="32" style="55" customWidth="1"/>
    <col min="15107" max="15107" width="6.453125" style="55" customWidth="1"/>
    <col min="15108" max="15108" width="9.54296875" style="55" customWidth="1"/>
    <col min="15109" max="15109" width="11.90625" style="55" customWidth="1"/>
    <col min="15110" max="15110" width="18.36328125" style="55" customWidth="1"/>
    <col min="15111" max="15360" width="8.90625" style="55"/>
    <col min="15361" max="15361" width="8.08984375" style="55" customWidth="1"/>
    <col min="15362" max="15362" width="32" style="55" customWidth="1"/>
    <col min="15363" max="15363" width="6.453125" style="55" customWidth="1"/>
    <col min="15364" max="15364" width="9.54296875" style="55" customWidth="1"/>
    <col min="15365" max="15365" width="11.90625" style="55" customWidth="1"/>
    <col min="15366" max="15366" width="18.36328125" style="55" customWidth="1"/>
    <col min="15367" max="15616" width="8.90625" style="55"/>
    <col min="15617" max="15617" width="8.08984375" style="55" customWidth="1"/>
    <col min="15618" max="15618" width="32" style="55" customWidth="1"/>
    <col min="15619" max="15619" width="6.453125" style="55" customWidth="1"/>
    <col min="15620" max="15620" width="9.54296875" style="55" customWidth="1"/>
    <col min="15621" max="15621" width="11.90625" style="55" customWidth="1"/>
    <col min="15622" max="15622" width="18.36328125" style="55" customWidth="1"/>
    <col min="15623" max="15872" width="8.90625" style="55"/>
    <col min="15873" max="15873" width="8.08984375" style="55" customWidth="1"/>
    <col min="15874" max="15874" width="32" style="55" customWidth="1"/>
    <col min="15875" max="15875" width="6.453125" style="55" customWidth="1"/>
    <col min="15876" max="15876" width="9.54296875" style="55" customWidth="1"/>
    <col min="15877" max="15877" width="11.90625" style="55" customWidth="1"/>
    <col min="15878" max="15878" width="18.36328125" style="55" customWidth="1"/>
    <col min="15879" max="16128" width="8.90625" style="55"/>
    <col min="16129" max="16129" width="8.08984375" style="55" customWidth="1"/>
    <col min="16130" max="16130" width="32" style="55" customWidth="1"/>
    <col min="16131" max="16131" width="6.453125" style="55" customWidth="1"/>
    <col min="16132" max="16132" width="9.54296875" style="55" customWidth="1"/>
    <col min="16133" max="16133" width="11.90625" style="55" customWidth="1"/>
    <col min="16134" max="16134" width="18.36328125" style="55" customWidth="1"/>
    <col min="16135" max="16384" width="8.90625" style="55"/>
  </cols>
  <sheetData>
    <row r="1" spans="1:13">
      <c r="A1" s="53"/>
      <c r="B1" s="54"/>
      <c r="C1" s="54"/>
      <c r="D1" s="54"/>
      <c r="E1" s="388"/>
      <c r="F1" s="389"/>
    </row>
    <row r="2" spans="1:13">
      <c r="A2" s="534" t="s">
        <v>324</v>
      </c>
      <c r="B2" s="535"/>
      <c r="C2" s="535"/>
      <c r="D2" s="535"/>
      <c r="E2" s="535"/>
      <c r="F2" s="536"/>
    </row>
    <row r="3" spans="1:13">
      <c r="A3" s="534" t="s">
        <v>323</v>
      </c>
      <c r="B3" s="535"/>
      <c r="C3" s="535"/>
      <c r="D3" s="535"/>
      <c r="E3" s="535"/>
      <c r="F3" s="536"/>
    </row>
    <row r="4" spans="1:13">
      <c r="A4" s="56" t="s">
        <v>322</v>
      </c>
      <c r="B4" s="57"/>
      <c r="C4" s="58"/>
      <c r="D4" s="58"/>
      <c r="F4" s="391"/>
    </row>
    <row r="5" spans="1:13">
      <c r="A5" s="59"/>
      <c r="B5" s="57"/>
      <c r="C5" s="58"/>
      <c r="D5" s="58"/>
      <c r="F5" s="391"/>
      <c r="L5" s="60"/>
      <c r="M5" s="61"/>
    </row>
    <row r="6" spans="1:13">
      <c r="A6" s="56" t="s">
        <v>370</v>
      </c>
      <c r="B6" s="57"/>
      <c r="C6" s="58"/>
      <c r="D6" s="58"/>
      <c r="F6" s="391"/>
      <c r="L6" s="61"/>
      <c r="M6" s="61"/>
    </row>
    <row r="7" spans="1:13" ht="13" thickBot="1">
      <c r="A7" s="62"/>
      <c r="B7" s="57"/>
      <c r="C7" s="58"/>
      <c r="D7" s="58"/>
      <c r="E7" s="392"/>
      <c r="F7" s="393"/>
      <c r="L7" s="61"/>
    </row>
    <row r="8" spans="1:13" s="67" customFormat="1" ht="13" thickBot="1">
      <c r="A8" s="64" t="s">
        <v>320</v>
      </c>
      <c r="B8" s="65" t="s">
        <v>161</v>
      </c>
      <c r="C8" s="65" t="s">
        <v>319</v>
      </c>
      <c r="D8" s="65" t="s">
        <v>318</v>
      </c>
      <c r="E8" s="394" t="s">
        <v>317</v>
      </c>
      <c r="F8" s="395" t="s">
        <v>316</v>
      </c>
      <c r="G8" s="8"/>
      <c r="H8" s="66"/>
      <c r="I8" s="66"/>
      <c r="J8" s="66"/>
      <c r="L8" s="68"/>
    </row>
    <row r="9" spans="1:13">
      <c r="A9" s="62"/>
      <c r="B9" s="69"/>
      <c r="C9" s="70"/>
      <c r="D9" s="71"/>
      <c r="E9" s="396"/>
      <c r="F9" s="393"/>
      <c r="L9" s="68"/>
    </row>
    <row r="10" spans="1:13">
      <c r="A10" s="62"/>
      <c r="B10" s="72" t="s">
        <v>369</v>
      </c>
      <c r="C10" s="71"/>
      <c r="D10" s="71"/>
      <c r="E10" s="396"/>
      <c r="F10" s="393"/>
      <c r="K10" s="8"/>
      <c r="L10" s="68"/>
    </row>
    <row r="11" spans="1:13">
      <c r="A11" s="62"/>
      <c r="B11" s="73"/>
      <c r="C11" s="71"/>
      <c r="D11" s="71"/>
      <c r="E11" s="396"/>
      <c r="F11" s="393"/>
      <c r="H11" s="74"/>
      <c r="L11" s="60"/>
    </row>
    <row r="12" spans="1:13" ht="20">
      <c r="A12" s="73" t="s">
        <v>368</v>
      </c>
      <c r="B12" s="73" t="s">
        <v>367</v>
      </c>
      <c r="C12" s="75" t="s">
        <v>356</v>
      </c>
      <c r="D12" s="75">
        <v>1</v>
      </c>
      <c r="E12" s="397"/>
      <c r="F12" s="398">
        <f>D12*E12</f>
        <v>0</v>
      </c>
      <c r="K12" s="94"/>
    </row>
    <row r="13" spans="1:13">
      <c r="A13" s="76"/>
      <c r="B13" s="77"/>
      <c r="C13" s="75"/>
      <c r="D13" s="75"/>
      <c r="E13" s="397"/>
      <c r="F13" s="398">
        <f t="shared" ref="F13:F23" si="0">D13*E13</f>
        <v>0</v>
      </c>
      <c r="K13" s="94"/>
    </row>
    <row r="14" spans="1:13">
      <c r="A14" s="73" t="s">
        <v>366</v>
      </c>
      <c r="B14" s="73" t="s">
        <v>365</v>
      </c>
      <c r="C14" s="75" t="s">
        <v>356</v>
      </c>
      <c r="D14" s="75">
        <v>1</v>
      </c>
      <c r="E14" s="397"/>
      <c r="F14" s="398">
        <f t="shared" si="0"/>
        <v>0</v>
      </c>
      <c r="K14" s="94"/>
    </row>
    <row r="15" spans="1:13">
      <c r="A15" s="76"/>
      <c r="B15" s="77"/>
      <c r="C15" s="75"/>
      <c r="D15" s="75"/>
      <c r="E15" s="397"/>
      <c r="F15" s="398">
        <f t="shared" si="0"/>
        <v>0</v>
      </c>
      <c r="K15" s="94"/>
    </row>
    <row r="16" spans="1:13" ht="20">
      <c r="A16" s="73" t="s">
        <v>364</v>
      </c>
      <c r="B16" s="73" t="s">
        <v>363</v>
      </c>
      <c r="C16" s="71" t="s">
        <v>356</v>
      </c>
      <c r="D16" s="78">
        <v>1</v>
      </c>
      <c r="E16" s="397"/>
      <c r="F16" s="398">
        <f t="shared" si="0"/>
        <v>0</v>
      </c>
      <c r="K16" s="94"/>
    </row>
    <row r="17" spans="1:13">
      <c r="A17" s="76"/>
      <c r="B17" s="77"/>
      <c r="C17" s="71"/>
      <c r="D17" s="75"/>
      <c r="E17" s="397"/>
      <c r="F17" s="398">
        <f t="shared" si="0"/>
        <v>0</v>
      </c>
      <c r="K17" s="94"/>
    </row>
    <row r="18" spans="1:13">
      <c r="A18" s="73" t="s">
        <v>362</v>
      </c>
      <c r="B18" s="73" t="s">
        <v>361</v>
      </c>
      <c r="C18" s="71" t="s">
        <v>356</v>
      </c>
      <c r="D18" s="75">
        <v>1</v>
      </c>
      <c r="E18" s="397"/>
      <c r="F18" s="398">
        <f t="shared" si="0"/>
        <v>0</v>
      </c>
      <c r="K18" s="94"/>
    </row>
    <row r="19" spans="1:13">
      <c r="A19" s="76"/>
      <c r="B19" s="77"/>
      <c r="C19" s="71"/>
      <c r="D19" s="75"/>
      <c r="E19" s="397"/>
      <c r="F19" s="398">
        <f t="shared" si="0"/>
        <v>0</v>
      </c>
      <c r="K19" s="94"/>
    </row>
    <row r="20" spans="1:13">
      <c r="A20" s="73" t="s">
        <v>360</v>
      </c>
      <c r="B20" s="73" t="s">
        <v>359</v>
      </c>
      <c r="C20" s="71" t="s">
        <v>356</v>
      </c>
      <c r="D20" s="75">
        <v>1</v>
      </c>
      <c r="E20" s="397"/>
      <c r="F20" s="398">
        <f t="shared" si="0"/>
        <v>0</v>
      </c>
      <c r="K20" s="94"/>
    </row>
    <row r="21" spans="1:13">
      <c r="A21" s="76"/>
      <c r="B21" s="77"/>
      <c r="C21" s="71"/>
      <c r="D21" s="75"/>
      <c r="E21" s="397"/>
      <c r="F21" s="398">
        <f t="shared" si="0"/>
        <v>0</v>
      </c>
      <c r="K21" s="94"/>
    </row>
    <row r="22" spans="1:13" ht="20">
      <c r="A22" s="73" t="s">
        <v>358</v>
      </c>
      <c r="B22" s="73" t="s">
        <v>357</v>
      </c>
      <c r="C22" s="75" t="s">
        <v>356</v>
      </c>
      <c r="D22" s="75">
        <v>1</v>
      </c>
      <c r="E22" s="397"/>
      <c r="F22" s="398">
        <f t="shared" si="0"/>
        <v>0</v>
      </c>
      <c r="K22" s="94"/>
    </row>
    <row r="23" spans="1:13">
      <c r="A23" s="79"/>
      <c r="B23" s="73"/>
      <c r="C23" s="75"/>
      <c r="D23" s="71"/>
      <c r="E23" s="399"/>
      <c r="F23" s="398">
        <f t="shared" si="0"/>
        <v>0</v>
      </c>
      <c r="H23" s="80"/>
    </row>
    <row r="24" spans="1:13">
      <c r="A24" s="62"/>
      <c r="B24" s="73"/>
      <c r="C24" s="71"/>
      <c r="D24" s="71"/>
      <c r="E24" s="399"/>
      <c r="F24" s="400"/>
    </row>
    <row r="25" spans="1:13">
      <c r="A25" s="62"/>
      <c r="B25" s="73"/>
      <c r="C25" s="71"/>
      <c r="D25" s="71"/>
      <c r="E25" s="399"/>
      <c r="F25" s="400"/>
    </row>
    <row r="26" spans="1:13">
      <c r="A26" s="62"/>
      <c r="B26" s="73"/>
      <c r="C26" s="71"/>
      <c r="D26" s="71"/>
      <c r="E26" s="399"/>
      <c r="F26" s="400"/>
      <c r="M26" s="83"/>
    </row>
    <row r="27" spans="1:13">
      <c r="A27" s="62"/>
      <c r="B27" s="72"/>
      <c r="C27" s="75"/>
      <c r="D27" s="71"/>
      <c r="E27" s="399"/>
      <c r="F27" s="400"/>
    </row>
    <row r="28" spans="1:13">
      <c r="A28" s="62"/>
      <c r="B28" s="72"/>
      <c r="C28" s="75"/>
      <c r="D28" s="71"/>
      <c r="E28" s="399"/>
      <c r="F28" s="400"/>
    </row>
    <row r="29" spans="1:13">
      <c r="A29" s="62"/>
      <c r="B29" s="73"/>
      <c r="C29" s="75"/>
      <c r="D29" s="71"/>
      <c r="E29" s="399"/>
      <c r="F29" s="400"/>
    </row>
    <row r="30" spans="1:13" ht="13" thickBot="1">
      <c r="A30" s="62"/>
      <c r="B30" s="84"/>
      <c r="C30" s="85"/>
      <c r="D30" s="86"/>
      <c r="E30" s="401"/>
      <c r="F30" s="400"/>
    </row>
    <row r="31" spans="1:13" ht="13" thickBot="1">
      <c r="A31" s="540" t="s">
        <v>325</v>
      </c>
      <c r="B31" s="541"/>
      <c r="C31" s="541"/>
      <c r="D31" s="541"/>
      <c r="E31" s="541"/>
      <c r="F31" s="402">
        <f>SUM(F12:F30)</f>
        <v>0</v>
      </c>
    </row>
    <row r="32" spans="1:13">
      <c r="A32" s="62"/>
      <c r="B32" s="57"/>
      <c r="C32" s="58"/>
      <c r="D32" s="58"/>
      <c r="E32" s="392"/>
      <c r="F32" s="393"/>
    </row>
    <row r="33" spans="1:13">
      <c r="A33" s="62"/>
      <c r="B33" s="57"/>
      <c r="C33" s="58"/>
      <c r="D33" s="58"/>
      <c r="E33" s="392"/>
      <c r="F33" s="393"/>
    </row>
    <row r="34" spans="1:13">
      <c r="A34" s="534" t="s">
        <v>324</v>
      </c>
      <c r="B34" s="535"/>
      <c r="C34" s="535"/>
      <c r="D34" s="535"/>
      <c r="E34" s="535"/>
      <c r="F34" s="536"/>
    </row>
    <row r="35" spans="1:13">
      <c r="A35" s="534" t="s">
        <v>323</v>
      </c>
      <c r="B35" s="535"/>
      <c r="C35" s="535"/>
      <c r="D35" s="535"/>
      <c r="E35" s="535"/>
      <c r="F35" s="536"/>
    </row>
    <row r="36" spans="1:13">
      <c r="A36" s="56" t="s">
        <v>322</v>
      </c>
      <c r="B36" s="57"/>
      <c r="C36" s="58"/>
      <c r="D36" s="58"/>
      <c r="F36" s="391"/>
    </row>
    <row r="37" spans="1:13">
      <c r="A37" s="56"/>
      <c r="B37" s="57"/>
      <c r="C37" s="58"/>
      <c r="D37" s="58"/>
      <c r="F37" s="391"/>
    </row>
    <row r="38" spans="1:13">
      <c r="A38" s="56" t="s">
        <v>321</v>
      </c>
      <c r="B38" s="57"/>
      <c r="C38" s="58"/>
      <c r="D38" s="58"/>
      <c r="F38" s="391"/>
    </row>
    <row r="39" spans="1:13" ht="13" thickBot="1">
      <c r="A39" s="62"/>
      <c r="B39" s="57"/>
      <c r="C39" s="58"/>
      <c r="D39" s="58"/>
      <c r="E39" s="392"/>
      <c r="F39" s="393"/>
    </row>
    <row r="40" spans="1:13" ht="13" thickBot="1">
      <c r="A40" s="64" t="s">
        <v>320</v>
      </c>
      <c r="B40" s="87" t="s">
        <v>161</v>
      </c>
      <c r="C40" s="87" t="s">
        <v>319</v>
      </c>
      <c r="D40" s="87" t="s">
        <v>318</v>
      </c>
      <c r="E40" s="403" t="s">
        <v>317</v>
      </c>
      <c r="F40" s="404" t="s">
        <v>316</v>
      </c>
    </row>
    <row r="41" spans="1:13">
      <c r="A41" s="62"/>
      <c r="B41" s="69"/>
      <c r="C41" s="70"/>
      <c r="D41" s="71"/>
      <c r="E41" s="396"/>
      <c r="F41" s="393"/>
    </row>
    <row r="42" spans="1:13">
      <c r="A42" s="62"/>
      <c r="B42" s="81" t="s">
        <v>355</v>
      </c>
      <c r="C42" s="71"/>
      <c r="D42" s="71"/>
      <c r="E42" s="399"/>
      <c r="F42" s="400"/>
    </row>
    <row r="43" spans="1:13">
      <c r="A43" s="62"/>
      <c r="B43" s="81"/>
      <c r="C43" s="71"/>
      <c r="D43" s="71"/>
      <c r="E43" s="399"/>
      <c r="F43" s="400"/>
    </row>
    <row r="44" spans="1:13" ht="20">
      <c r="A44" s="62" t="s">
        <v>354</v>
      </c>
      <c r="B44" s="88" t="s">
        <v>353</v>
      </c>
      <c r="C44" s="71" t="s">
        <v>332</v>
      </c>
      <c r="D44" s="71">
        <v>1</v>
      </c>
      <c r="E44" s="397"/>
      <c r="F44" s="398">
        <f>D44*E44</f>
        <v>0</v>
      </c>
    </row>
    <row r="45" spans="1:13">
      <c r="A45" s="62"/>
      <c r="B45" s="88"/>
      <c r="C45" s="71"/>
      <c r="D45" s="71"/>
      <c r="E45" s="282"/>
      <c r="F45" s="398">
        <f t="shared" ref="F45:F66" si="1">D45*E45</f>
        <v>0</v>
      </c>
    </row>
    <row r="46" spans="1:13" ht="20">
      <c r="A46" s="62" t="s">
        <v>352</v>
      </c>
      <c r="B46" s="88" t="s">
        <v>351</v>
      </c>
      <c r="C46" s="71" t="s">
        <v>332</v>
      </c>
      <c r="D46" s="78">
        <v>2</v>
      </c>
      <c r="E46" s="282"/>
      <c r="F46" s="398">
        <f t="shared" si="1"/>
        <v>0</v>
      </c>
    </row>
    <row r="47" spans="1:13">
      <c r="A47" s="89"/>
      <c r="B47" s="73"/>
      <c r="C47" s="71"/>
      <c r="D47" s="71"/>
      <c r="E47" s="282"/>
      <c r="F47" s="398">
        <f t="shared" si="1"/>
        <v>0</v>
      </c>
      <c r="M47" s="61"/>
    </row>
    <row r="48" spans="1:13" ht="82.25" customHeight="1">
      <c r="A48" s="62" t="s">
        <v>350</v>
      </c>
      <c r="B48" s="88" t="s">
        <v>349</v>
      </c>
      <c r="C48" s="90" t="s">
        <v>348</v>
      </c>
      <c r="D48" s="78">
        <v>48</v>
      </c>
      <c r="E48" s="282"/>
      <c r="F48" s="398">
        <f t="shared" si="1"/>
        <v>0</v>
      </c>
    </row>
    <row r="49" spans="1:11">
      <c r="A49" s="62"/>
      <c r="B49" s="81"/>
      <c r="C49" s="71"/>
      <c r="D49" s="71"/>
      <c r="E49" s="282"/>
      <c r="F49" s="398">
        <f t="shared" si="1"/>
        <v>0</v>
      </c>
    </row>
    <row r="50" spans="1:11" ht="26.4" customHeight="1">
      <c r="A50" s="62" t="s">
        <v>347</v>
      </c>
      <c r="B50" s="73" t="s">
        <v>346</v>
      </c>
      <c r="C50" s="71" t="s">
        <v>345</v>
      </c>
      <c r="D50" s="71">
        <v>6</v>
      </c>
      <c r="E50" s="282"/>
      <c r="F50" s="398">
        <f t="shared" si="1"/>
        <v>0</v>
      </c>
    </row>
    <row r="51" spans="1:11">
      <c r="A51" s="91"/>
      <c r="B51" s="73"/>
      <c r="C51" s="71"/>
      <c r="D51" s="71"/>
      <c r="E51" s="282"/>
      <c r="F51" s="398">
        <f t="shared" si="1"/>
        <v>0</v>
      </c>
    </row>
    <row r="52" spans="1:11">
      <c r="A52" s="62"/>
      <c r="B52" s="72"/>
      <c r="C52" s="75"/>
      <c r="D52" s="71"/>
      <c r="E52" s="282"/>
      <c r="F52" s="398">
        <f t="shared" si="1"/>
        <v>0</v>
      </c>
      <c r="K52" s="60"/>
    </row>
    <row r="53" spans="1:11">
      <c r="A53" s="62"/>
      <c r="B53" s="72" t="s">
        <v>344</v>
      </c>
      <c r="C53" s="75"/>
      <c r="D53" s="71"/>
      <c r="E53" s="282"/>
      <c r="F53" s="398">
        <f t="shared" si="1"/>
        <v>0</v>
      </c>
    </row>
    <row r="54" spans="1:11">
      <c r="A54" s="62"/>
      <c r="B54" s="72"/>
      <c r="C54" s="75"/>
      <c r="D54" s="71"/>
      <c r="E54" s="282"/>
      <c r="F54" s="398">
        <f t="shared" si="1"/>
        <v>0</v>
      </c>
      <c r="K54" s="60"/>
    </row>
    <row r="55" spans="1:11">
      <c r="A55" s="62" t="s">
        <v>343</v>
      </c>
      <c r="B55" s="73" t="s">
        <v>342</v>
      </c>
      <c r="C55" s="82" t="s">
        <v>332</v>
      </c>
      <c r="D55" s="82">
        <v>150</v>
      </c>
      <c r="E55" s="282"/>
      <c r="F55" s="398">
        <f t="shared" si="1"/>
        <v>0</v>
      </c>
    </row>
    <row r="56" spans="1:11">
      <c r="A56" s="62"/>
      <c r="B56" s="72"/>
      <c r="C56" s="75"/>
      <c r="D56" s="71"/>
      <c r="E56" s="282"/>
      <c r="F56" s="398">
        <f t="shared" si="1"/>
        <v>0</v>
      </c>
    </row>
    <row r="57" spans="1:11">
      <c r="A57" s="62"/>
      <c r="B57" s="72"/>
      <c r="C57" s="75"/>
      <c r="D57" s="71"/>
      <c r="E57" s="282"/>
      <c r="F57" s="398">
        <f t="shared" si="1"/>
        <v>0</v>
      </c>
    </row>
    <row r="58" spans="1:11">
      <c r="A58" s="62" t="s">
        <v>341</v>
      </c>
      <c r="B58" s="73" t="s">
        <v>340</v>
      </c>
      <c r="C58" s="82" t="s">
        <v>339</v>
      </c>
      <c r="D58" s="82">
        <v>137</v>
      </c>
      <c r="E58" s="282"/>
      <c r="F58" s="398">
        <f t="shared" si="1"/>
        <v>0</v>
      </c>
    </row>
    <row r="59" spans="1:11">
      <c r="A59" s="62"/>
      <c r="B59" s="73"/>
      <c r="C59" s="92"/>
      <c r="D59" s="92"/>
      <c r="E59" s="282"/>
      <c r="F59" s="398">
        <f t="shared" si="1"/>
        <v>0</v>
      </c>
    </row>
    <row r="60" spans="1:11">
      <c r="A60" s="62" t="s">
        <v>338</v>
      </c>
      <c r="B60" s="73" t="s">
        <v>337</v>
      </c>
      <c r="C60" s="82" t="s">
        <v>336</v>
      </c>
      <c r="D60" s="82">
        <v>1</v>
      </c>
      <c r="E60" s="282"/>
      <c r="F60" s="398">
        <f t="shared" si="1"/>
        <v>0</v>
      </c>
    </row>
    <row r="61" spans="1:11">
      <c r="A61" s="62"/>
      <c r="B61" s="73"/>
      <c r="C61" s="92"/>
      <c r="D61" s="92"/>
      <c r="E61" s="282"/>
      <c r="F61" s="398">
        <f t="shared" si="1"/>
        <v>0</v>
      </c>
    </row>
    <row r="62" spans="1:11">
      <c r="A62" s="62"/>
      <c r="B62" s="72" t="s">
        <v>335</v>
      </c>
      <c r="C62" s="71"/>
      <c r="D62" s="71"/>
      <c r="E62" s="282"/>
      <c r="F62" s="398">
        <f t="shared" si="1"/>
        <v>0</v>
      </c>
    </row>
    <row r="63" spans="1:11">
      <c r="A63" s="62"/>
      <c r="B63" s="81"/>
      <c r="C63" s="71"/>
      <c r="D63" s="71"/>
      <c r="E63" s="282"/>
      <c r="F63" s="398">
        <f t="shared" si="1"/>
        <v>0</v>
      </c>
    </row>
    <row r="64" spans="1:11">
      <c r="A64" s="62" t="s">
        <v>334</v>
      </c>
      <c r="B64" s="88" t="s">
        <v>333</v>
      </c>
      <c r="C64" s="71" t="s">
        <v>332</v>
      </c>
      <c r="D64" s="71">
        <v>3</v>
      </c>
      <c r="E64" s="282"/>
      <c r="F64" s="398">
        <f t="shared" si="1"/>
        <v>0</v>
      </c>
    </row>
    <row r="65" spans="1:6">
      <c r="A65" s="62"/>
      <c r="B65" s="88"/>
      <c r="C65" s="71"/>
      <c r="D65" s="71"/>
      <c r="E65" s="282"/>
      <c r="F65" s="398">
        <f t="shared" si="1"/>
        <v>0</v>
      </c>
    </row>
    <row r="66" spans="1:6" ht="20">
      <c r="A66" s="62" t="s">
        <v>331</v>
      </c>
      <c r="B66" s="88" t="s">
        <v>330</v>
      </c>
      <c r="C66" s="71" t="s">
        <v>329</v>
      </c>
      <c r="D66" s="71">
        <v>30</v>
      </c>
      <c r="E66" s="282"/>
      <c r="F66" s="398">
        <f t="shared" si="1"/>
        <v>0</v>
      </c>
    </row>
    <row r="67" spans="1:6" ht="13" thickBot="1">
      <c r="A67" s="62"/>
      <c r="B67" s="73"/>
      <c r="C67" s="92"/>
      <c r="D67" s="92"/>
      <c r="E67" s="399"/>
      <c r="F67" s="400"/>
    </row>
    <row r="68" spans="1:6" ht="13" thickBot="1">
      <c r="A68" s="540" t="s">
        <v>325</v>
      </c>
      <c r="B68" s="541"/>
      <c r="C68" s="541"/>
      <c r="D68" s="541"/>
      <c r="E68" s="541"/>
      <c r="F68" s="402">
        <f>SUM(F44:F67)</f>
        <v>0</v>
      </c>
    </row>
    <row r="69" spans="1:6">
      <c r="A69" s="93"/>
      <c r="F69" s="391"/>
    </row>
    <row r="70" spans="1:6">
      <c r="A70" s="93"/>
      <c r="F70" s="391"/>
    </row>
    <row r="71" spans="1:6">
      <c r="A71" s="534" t="s">
        <v>324</v>
      </c>
      <c r="B71" s="535"/>
      <c r="C71" s="535"/>
      <c r="D71" s="535"/>
      <c r="E71" s="535"/>
      <c r="F71" s="536"/>
    </row>
    <row r="72" spans="1:6">
      <c r="A72" s="534" t="s">
        <v>323</v>
      </c>
      <c r="B72" s="535"/>
      <c r="C72" s="535"/>
      <c r="D72" s="535"/>
      <c r="E72" s="535"/>
      <c r="F72" s="536"/>
    </row>
    <row r="73" spans="1:6">
      <c r="A73" s="56" t="s">
        <v>322</v>
      </c>
      <c r="B73" s="57"/>
      <c r="C73" s="58"/>
      <c r="D73" s="58"/>
      <c r="F73" s="391"/>
    </row>
    <row r="74" spans="1:6">
      <c r="A74" s="56"/>
      <c r="B74" s="57"/>
      <c r="C74" s="58"/>
      <c r="D74" s="58"/>
      <c r="F74" s="391"/>
    </row>
    <row r="75" spans="1:6">
      <c r="A75" s="56" t="s">
        <v>321</v>
      </c>
      <c r="B75" s="57"/>
      <c r="C75" s="58"/>
      <c r="D75" s="58"/>
      <c r="F75" s="391"/>
    </row>
    <row r="76" spans="1:6" ht="13" thickBot="1">
      <c r="A76" s="62"/>
      <c r="B76" s="57"/>
      <c r="C76" s="58"/>
      <c r="D76" s="58"/>
      <c r="E76" s="392"/>
      <c r="F76" s="393"/>
    </row>
    <row r="77" spans="1:6" ht="13" thickBot="1">
      <c r="A77" s="64" t="s">
        <v>320</v>
      </c>
      <c r="B77" s="87" t="s">
        <v>161</v>
      </c>
      <c r="C77" s="87" t="s">
        <v>319</v>
      </c>
      <c r="D77" s="87" t="s">
        <v>318</v>
      </c>
      <c r="E77" s="403" t="s">
        <v>317</v>
      </c>
      <c r="F77" s="404" t="s">
        <v>316</v>
      </c>
    </row>
    <row r="78" spans="1:6">
      <c r="A78" s="62"/>
      <c r="B78" s="69"/>
      <c r="C78" s="70"/>
      <c r="D78" s="71"/>
      <c r="E78" s="396"/>
      <c r="F78" s="393"/>
    </row>
    <row r="79" spans="1:6" ht="21">
      <c r="A79" s="62"/>
      <c r="B79" s="72" t="s">
        <v>1459</v>
      </c>
      <c r="C79" s="71"/>
      <c r="D79" s="71"/>
      <c r="E79" s="498"/>
      <c r="F79" s="63"/>
    </row>
    <row r="80" spans="1:6">
      <c r="A80" s="62"/>
      <c r="B80" s="72"/>
      <c r="C80" s="71"/>
      <c r="D80" s="71"/>
      <c r="E80" s="498"/>
      <c r="F80" s="63"/>
    </row>
    <row r="81" spans="1:12" ht="20.5">
      <c r="A81" s="62" t="s">
        <v>1460</v>
      </c>
      <c r="B81" s="102" t="s">
        <v>1461</v>
      </c>
      <c r="C81" s="71" t="s">
        <v>1462</v>
      </c>
      <c r="D81" s="71">
        <v>1</v>
      </c>
      <c r="E81" s="498"/>
      <c r="F81" s="63"/>
    </row>
    <row r="82" spans="1:12">
      <c r="A82" s="62"/>
      <c r="B82" s="102"/>
      <c r="C82" s="71"/>
      <c r="D82" s="71"/>
      <c r="E82" s="498"/>
      <c r="F82" s="63"/>
    </row>
    <row r="83" spans="1:12">
      <c r="A83" s="62"/>
      <c r="B83" s="72" t="s">
        <v>1487</v>
      </c>
      <c r="C83" s="71"/>
      <c r="D83" s="71"/>
      <c r="E83" s="498"/>
      <c r="F83" s="63"/>
    </row>
    <row r="84" spans="1:12">
      <c r="A84" s="62"/>
      <c r="B84" s="101"/>
      <c r="C84" s="71"/>
      <c r="D84" s="71"/>
      <c r="E84" s="396"/>
      <c r="F84" s="393"/>
    </row>
    <row r="85" spans="1:12">
      <c r="A85" s="523" t="s">
        <v>328</v>
      </c>
      <c r="B85" s="524" t="s">
        <v>327</v>
      </c>
      <c r="C85" s="75" t="s">
        <v>1488</v>
      </c>
      <c r="D85" s="75">
        <v>1</v>
      </c>
      <c r="E85" s="522">
        <v>30857143</v>
      </c>
      <c r="F85" s="522">
        <f t="shared" ref="F85" si="2">D85*E85</f>
        <v>30857143</v>
      </c>
    </row>
    <row r="86" spans="1:12">
      <c r="A86" s="62"/>
      <c r="B86" s="73"/>
      <c r="C86" s="75"/>
      <c r="D86" s="75"/>
      <c r="E86" s="282"/>
      <c r="F86" s="398"/>
    </row>
    <row r="87" spans="1:12" ht="20">
      <c r="A87" s="62" t="s">
        <v>1489</v>
      </c>
      <c r="B87" s="73" t="s">
        <v>1490</v>
      </c>
      <c r="C87" s="71" t="s">
        <v>326</v>
      </c>
      <c r="D87" s="71"/>
      <c r="E87" s="525"/>
      <c r="F87" s="526">
        <f>F85*E87%</f>
        <v>0</v>
      </c>
    </row>
    <row r="88" spans="1:12">
      <c r="A88" s="62"/>
      <c r="B88" s="73"/>
      <c r="C88" s="92"/>
      <c r="D88" s="92"/>
      <c r="E88" s="282"/>
      <c r="F88" s="400"/>
      <c r="K88" s="94"/>
      <c r="L88" s="61"/>
    </row>
    <row r="89" spans="1:12">
      <c r="A89" s="62"/>
      <c r="B89" s="73"/>
      <c r="C89" s="71"/>
      <c r="D89" s="71"/>
      <c r="E89" s="399"/>
      <c r="F89" s="400"/>
    </row>
    <row r="90" spans="1:12">
      <c r="A90" s="62"/>
      <c r="B90" s="73"/>
      <c r="C90" s="92"/>
      <c r="D90" s="92"/>
      <c r="E90" s="399"/>
      <c r="F90" s="400"/>
    </row>
    <row r="91" spans="1:12" ht="24.65" customHeight="1">
      <c r="A91" s="62"/>
      <c r="B91" s="73"/>
      <c r="C91" s="92"/>
      <c r="D91" s="92"/>
      <c r="E91" s="399"/>
      <c r="F91" s="400"/>
    </row>
    <row r="92" spans="1:12">
      <c r="A92" s="62"/>
      <c r="B92" s="73"/>
      <c r="C92" s="92"/>
      <c r="D92" s="92"/>
      <c r="E92" s="399"/>
      <c r="F92" s="400"/>
    </row>
    <row r="93" spans="1:12">
      <c r="A93" s="62"/>
      <c r="B93" s="73"/>
      <c r="C93" s="92"/>
      <c r="D93" s="92"/>
      <c r="E93" s="399"/>
      <c r="F93" s="400"/>
    </row>
    <row r="94" spans="1:12">
      <c r="A94" s="62"/>
      <c r="B94" s="73"/>
      <c r="C94" s="92"/>
      <c r="D94" s="92"/>
      <c r="E94" s="399"/>
      <c r="F94" s="400"/>
    </row>
    <row r="95" spans="1:12">
      <c r="A95" s="62"/>
      <c r="B95" s="73"/>
      <c r="C95" s="92"/>
      <c r="D95" s="92"/>
      <c r="E95" s="399"/>
      <c r="F95" s="400"/>
    </row>
    <row r="96" spans="1:12">
      <c r="A96" s="62"/>
      <c r="B96" s="73"/>
      <c r="C96" s="92"/>
      <c r="D96" s="92"/>
      <c r="E96" s="399"/>
      <c r="F96" s="400"/>
    </row>
    <row r="97" spans="1:6">
      <c r="A97" s="62"/>
      <c r="B97" s="73"/>
      <c r="C97" s="92"/>
      <c r="D97" s="92"/>
      <c r="E97" s="399"/>
      <c r="F97" s="400"/>
    </row>
    <row r="98" spans="1:6">
      <c r="A98" s="62"/>
      <c r="B98" s="73"/>
      <c r="C98" s="92"/>
      <c r="D98" s="92"/>
      <c r="E98" s="399"/>
      <c r="F98" s="400"/>
    </row>
    <row r="99" spans="1:6" ht="29" customHeight="1">
      <c r="A99" s="62"/>
      <c r="B99" s="73"/>
      <c r="C99" s="92"/>
      <c r="D99" s="92"/>
      <c r="E99" s="399"/>
      <c r="F99" s="400"/>
    </row>
    <row r="100" spans="1:6">
      <c r="A100" s="62"/>
      <c r="B100" s="73"/>
      <c r="C100" s="92"/>
      <c r="D100" s="92"/>
      <c r="E100" s="399"/>
      <c r="F100" s="400"/>
    </row>
    <row r="101" spans="1:6">
      <c r="A101" s="62"/>
      <c r="B101" s="73"/>
      <c r="C101" s="92"/>
      <c r="D101" s="92"/>
      <c r="E101" s="399"/>
      <c r="F101" s="400"/>
    </row>
    <row r="102" spans="1:6">
      <c r="A102" s="62"/>
      <c r="B102" s="73"/>
      <c r="C102" s="92"/>
      <c r="D102" s="92"/>
      <c r="E102" s="399"/>
      <c r="F102" s="400"/>
    </row>
    <row r="103" spans="1:6" ht="25.25" customHeight="1">
      <c r="A103" s="62"/>
      <c r="B103" s="73"/>
      <c r="C103" s="92"/>
      <c r="D103" s="92"/>
      <c r="E103" s="399"/>
      <c r="F103" s="400"/>
    </row>
    <row r="104" spans="1:6">
      <c r="A104" s="62"/>
      <c r="B104" s="73"/>
      <c r="C104" s="92"/>
      <c r="D104" s="92"/>
      <c r="E104" s="399"/>
      <c r="F104" s="400"/>
    </row>
    <row r="105" spans="1:6">
      <c r="A105" s="62"/>
      <c r="B105" s="73"/>
      <c r="C105" s="92"/>
      <c r="D105" s="92"/>
      <c r="E105" s="399"/>
      <c r="F105" s="400"/>
    </row>
    <row r="106" spans="1:6">
      <c r="A106" s="62"/>
      <c r="B106" s="73"/>
      <c r="C106" s="92"/>
      <c r="D106" s="92"/>
      <c r="E106" s="399"/>
      <c r="F106" s="400"/>
    </row>
    <row r="107" spans="1:6">
      <c r="A107" s="62"/>
      <c r="B107" s="73"/>
      <c r="C107" s="92"/>
      <c r="D107" s="92"/>
      <c r="E107" s="399"/>
      <c r="F107" s="400"/>
    </row>
    <row r="108" spans="1:6">
      <c r="A108" s="62"/>
      <c r="B108" s="73"/>
      <c r="C108" s="92"/>
      <c r="D108" s="92"/>
      <c r="E108" s="399"/>
      <c r="F108" s="400"/>
    </row>
    <row r="109" spans="1:6">
      <c r="A109" s="62"/>
      <c r="B109" s="73"/>
      <c r="C109" s="92"/>
      <c r="D109" s="92"/>
      <c r="E109" s="399"/>
      <c r="F109" s="400"/>
    </row>
    <row r="110" spans="1:6">
      <c r="A110" s="62"/>
      <c r="B110" s="73"/>
      <c r="C110" s="92"/>
      <c r="D110" s="92"/>
      <c r="E110" s="399"/>
      <c r="F110" s="400"/>
    </row>
    <row r="111" spans="1:6">
      <c r="A111" s="62"/>
      <c r="B111" s="73"/>
      <c r="C111" s="92"/>
      <c r="D111" s="92"/>
      <c r="E111" s="399"/>
      <c r="F111" s="400"/>
    </row>
    <row r="112" spans="1:6" ht="13" thickBot="1">
      <c r="A112" s="62"/>
      <c r="B112" s="84"/>
      <c r="C112" s="85"/>
      <c r="D112" s="86"/>
      <c r="E112" s="401"/>
      <c r="F112" s="400"/>
    </row>
    <row r="113" spans="1:6" ht="13" thickBot="1">
      <c r="A113" s="540" t="s">
        <v>325</v>
      </c>
      <c r="B113" s="541"/>
      <c r="C113" s="541"/>
      <c r="D113" s="541"/>
      <c r="E113" s="541"/>
      <c r="F113" s="402">
        <f>SUM(F79:F112)</f>
        <v>30857143</v>
      </c>
    </row>
    <row r="114" spans="1:6">
      <c r="A114" s="93"/>
      <c r="F114" s="391"/>
    </row>
    <row r="115" spans="1:6">
      <c r="A115" s="93"/>
      <c r="F115" s="391"/>
    </row>
    <row r="116" spans="1:6">
      <c r="A116" s="534" t="s">
        <v>324</v>
      </c>
      <c r="B116" s="535"/>
      <c r="C116" s="535"/>
      <c r="D116" s="535"/>
      <c r="E116" s="535"/>
      <c r="F116" s="536"/>
    </row>
    <row r="117" spans="1:6">
      <c r="A117" s="534" t="s">
        <v>323</v>
      </c>
      <c r="B117" s="535"/>
      <c r="C117" s="535"/>
      <c r="D117" s="535"/>
      <c r="E117" s="535"/>
      <c r="F117" s="536"/>
    </row>
    <row r="118" spans="1:6">
      <c r="A118" s="56" t="s">
        <v>322</v>
      </c>
      <c r="B118" s="57"/>
      <c r="C118" s="58"/>
      <c r="D118" s="58"/>
      <c r="F118" s="391"/>
    </row>
    <row r="119" spans="1:6">
      <c r="A119" s="56"/>
      <c r="B119" s="57"/>
      <c r="C119" s="58"/>
      <c r="D119" s="58"/>
      <c r="F119" s="391"/>
    </row>
    <row r="120" spans="1:6">
      <c r="A120" s="56" t="s">
        <v>321</v>
      </c>
      <c r="B120" s="57"/>
      <c r="C120" s="58"/>
      <c r="D120" s="58"/>
      <c r="F120" s="391"/>
    </row>
    <row r="121" spans="1:6" ht="13" thickBot="1">
      <c r="A121" s="62"/>
      <c r="B121" s="57"/>
      <c r="C121" s="58"/>
      <c r="D121" s="58"/>
      <c r="E121" s="392"/>
      <c r="F121" s="393"/>
    </row>
    <row r="122" spans="1:6">
      <c r="A122" s="95" t="s">
        <v>320</v>
      </c>
      <c r="B122" s="96" t="s">
        <v>161</v>
      </c>
      <c r="C122" s="96" t="s">
        <v>319</v>
      </c>
      <c r="D122" s="96" t="s">
        <v>318</v>
      </c>
      <c r="E122" s="405" t="s">
        <v>317</v>
      </c>
      <c r="F122" s="406" t="s">
        <v>316</v>
      </c>
    </row>
    <row r="123" spans="1:6">
      <c r="A123" s="97"/>
      <c r="B123" s="98"/>
      <c r="C123" s="71"/>
      <c r="D123" s="71"/>
      <c r="E123" s="396"/>
      <c r="F123" s="407"/>
    </row>
    <row r="124" spans="1:6">
      <c r="A124" s="97"/>
      <c r="B124" s="72" t="s">
        <v>315</v>
      </c>
      <c r="C124" s="71"/>
      <c r="D124" s="71"/>
      <c r="E124" s="396"/>
      <c r="F124" s="407"/>
    </row>
    <row r="125" spans="1:6">
      <c r="A125" s="97"/>
      <c r="B125" s="99"/>
      <c r="C125" s="71"/>
      <c r="D125" s="71"/>
      <c r="E125" s="396"/>
      <c r="F125" s="407"/>
    </row>
    <row r="126" spans="1:6">
      <c r="A126" s="97"/>
      <c r="B126" s="100" t="s">
        <v>314</v>
      </c>
      <c r="C126" s="71"/>
      <c r="D126" s="71"/>
      <c r="E126" s="396"/>
      <c r="F126" s="407">
        <f>F31</f>
        <v>0</v>
      </c>
    </row>
    <row r="127" spans="1:6">
      <c r="A127" s="97"/>
      <c r="B127" s="101"/>
      <c r="C127" s="71"/>
      <c r="D127" s="71"/>
      <c r="E127" s="396"/>
      <c r="F127" s="407"/>
    </row>
    <row r="128" spans="1:6">
      <c r="A128" s="97"/>
      <c r="B128" s="100" t="s">
        <v>313</v>
      </c>
      <c r="C128" s="71"/>
      <c r="D128" s="71"/>
      <c r="E128" s="396"/>
      <c r="F128" s="407">
        <f>F68</f>
        <v>0</v>
      </c>
    </row>
    <row r="129" spans="1:6">
      <c r="A129" s="97"/>
      <c r="B129" s="101"/>
      <c r="C129" s="71"/>
      <c r="D129" s="71"/>
      <c r="E129" s="396"/>
      <c r="F129" s="407"/>
    </row>
    <row r="130" spans="1:6">
      <c r="A130" s="97"/>
      <c r="B130" s="100" t="s">
        <v>312</v>
      </c>
      <c r="C130" s="71"/>
      <c r="D130" s="71"/>
      <c r="E130" s="396"/>
      <c r="F130" s="407">
        <f>F113</f>
        <v>30857143</v>
      </c>
    </row>
    <row r="131" spans="1:6">
      <c r="A131" s="97"/>
      <c r="B131" s="101"/>
      <c r="C131" s="71"/>
      <c r="D131" s="71"/>
      <c r="E131" s="396"/>
      <c r="F131" s="407"/>
    </row>
    <row r="132" spans="1:6">
      <c r="A132" s="97"/>
      <c r="B132" s="73"/>
      <c r="C132" s="71"/>
      <c r="D132" s="71"/>
      <c r="E132" s="396"/>
      <c r="F132" s="407"/>
    </row>
    <row r="133" spans="1:6">
      <c r="A133" s="97"/>
      <c r="B133" s="101"/>
      <c r="C133" s="71"/>
      <c r="D133" s="71"/>
      <c r="E133" s="396"/>
      <c r="F133" s="407"/>
    </row>
    <row r="134" spans="1:6">
      <c r="A134" s="97"/>
      <c r="B134" s="73"/>
      <c r="C134" s="71"/>
      <c r="D134" s="71"/>
      <c r="E134" s="396"/>
      <c r="F134" s="407"/>
    </row>
    <row r="135" spans="1:6">
      <c r="A135" s="97"/>
      <c r="B135" s="73"/>
      <c r="C135" s="71"/>
      <c r="D135" s="71"/>
      <c r="E135" s="396"/>
      <c r="F135" s="407"/>
    </row>
    <row r="136" spans="1:6">
      <c r="A136" s="97"/>
      <c r="B136" s="73"/>
      <c r="C136" s="71"/>
      <c r="D136" s="71"/>
      <c r="E136" s="396"/>
      <c r="F136" s="407"/>
    </row>
    <row r="137" spans="1:6">
      <c r="A137" s="97"/>
      <c r="B137" s="101"/>
      <c r="C137" s="71"/>
      <c r="D137" s="71"/>
      <c r="E137" s="396"/>
      <c r="F137" s="407"/>
    </row>
    <row r="138" spans="1:6">
      <c r="A138" s="97"/>
      <c r="B138" s="73"/>
      <c r="C138" s="71"/>
      <c r="D138" s="71"/>
      <c r="E138" s="396"/>
      <c r="F138" s="407"/>
    </row>
    <row r="139" spans="1:6">
      <c r="A139" s="97"/>
      <c r="B139" s="98"/>
      <c r="C139" s="71"/>
      <c r="D139" s="71"/>
      <c r="E139" s="396"/>
      <c r="F139" s="407"/>
    </row>
    <row r="140" spans="1:6">
      <c r="A140" s="97"/>
      <c r="B140" s="73"/>
      <c r="C140" s="71"/>
      <c r="D140" s="71"/>
      <c r="E140" s="396"/>
      <c r="F140" s="407"/>
    </row>
    <row r="141" spans="1:6">
      <c r="A141" s="97"/>
      <c r="B141" s="98"/>
      <c r="C141" s="71"/>
      <c r="D141" s="71"/>
      <c r="E141" s="396"/>
      <c r="F141" s="407"/>
    </row>
    <row r="142" spans="1:6">
      <c r="A142" s="97"/>
      <c r="B142" s="73"/>
      <c r="C142" s="71"/>
      <c r="D142" s="71"/>
      <c r="E142" s="396"/>
      <c r="F142" s="407"/>
    </row>
    <row r="143" spans="1:6">
      <c r="A143" s="97"/>
      <c r="B143" s="101"/>
      <c r="C143" s="71"/>
      <c r="D143" s="71"/>
      <c r="E143" s="396"/>
      <c r="F143" s="407"/>
    </row>
    <row r="144" spans="1:6">
      <c r="A144" s="97"/>
      <c r="B144" s="101"/>
      <c r="C144" s="71"/>
      <c r="D144" s="71"/>
      <c r="E144" s="396"/>
      <c r="F144" s="407"/>
    </row>
    <row r="145" spans="1:6">
      <c r="A145" s="97"/>
      <c r="B145" s="98"/>
      <c r="C145" s="71"/>
      <c r="D145" s="71"/>
      <c r="E145" s="396"/>
      <c r="F145" s="407"/>
    </row>
    <row r="146" spans="1:6">
      <c r="A146" s="97"/>
      <c r="B146" s="98"/>
      <c r="C146" s="71"/>
      <c r="D146" s="71"/>
      <c r="E146" s="396"/>
      <c r="F146" s="407"/>
    </row>
    <row r="147" spans="1:6">
      <c r="A147" s="97"/>
      <c r="B147" s="101"/>
      <c r="C147" s="71"/>
      <c r="D147" s="71"/>
      <c r="E147" s="396"/>
      <c r="F147" s="407"/>
    </row>
    <row r="148" spans="1:6">
      <c r="A148" s="97"/>
      <c r="B148" s="102"/>
      <c r="C148" s="71"/>
      <c r="D148" s="71"/>
      <c r="E148" s="396"/>
      <c r="F148" s="407"/>
    </row>
    <row r="149" spans="1:6">
      <c r="A149" s="97"/>
      <c r="B149" s="101"/>
      <c r="C149" s="71"/>
      <c r="D149" s="71"/>
      <c r="E149" s="396"/>
      <c r="F149" s="407"/>
    </row>
    <row r="150" spans="1:6">
      <c r="A150" s="97"/>
      <c r="B150" s="101"/>
      <c r="C150" s="71"/>
      <c r="D150" s="71"/>
      <c r="E150" s="396"/>
      <c r="F150" s="407"/>
    </row>
    <row r="151" spans="1:6">
      <c r="A151" s="97"/>
      <c r="B151" s="101"/>
      <c r="C151" s="71"/>
      <c r="D151" s="71"/>
      <c r="E151" s="396"/>
      <c r="F151" s="407"/>
    </row>
    <row r="152" spans="1:6">
      <c r="A152" s="97"/>
      <c r="B152" s="101"/>
      <c r="C152" s="71"/>
      <c r="D152" s="71"/>
      <c r="E152" s="396"/>
      <c r="F152" s="407"/>
    </row>
    <row r="153" spans="1:6">
      <c r="A153" s="97"/>
      <c r="B153" s="101"/>
      <c r="C153" s="71"/>
      <c r="D153" s="71"/>
      <c r="E153" s="396"/>
      <c r="F153" s="407"/>
    </row>
    <row r="154" spans="1:6">
      <c r="A154" s="97"/>
      <c r="B154" s="101"/>
      <c r="C154" s="71"/>
      <c r="D154" s="71"/>
      <c r="E154" s="396"/>
      <c r="F154" s="407"/>
    </row>
    <row r="155" spans="1:6">
      <c r="A155" s="97"/>
      <c r="B155" s="101"/>
      <c r="C155" s="71"/>
      <c r="D155" s="71"/>
      <c r="E155" s="396"/>
      <c r="F155" s="407"/>
    </row>
    <row r="156" spans="1:6">
      <c r="A156" s="97"/>
      <c r="B156" s="101"/>
      <c r="C156" s="71"/>
      <c r="D156" s="71"/>
      <c r="E156" s="396"/>
      <c r="F156" s="407"/>
    </row>
    <row r="157" spans="1:6">
      <c r="A157" s="97"/>
      <c r="B157" s="101"/>
      <c r="C157" s="71"/>
      <c r="D157" s="71"/>
      <c r="E157" s="396"/>
      <c r="F157" s="407"/>
    </row>
    <row r="158" spans="1:6">
      <c r="A158" s="97"/>
      <c r="B158" s="101"/>
      <c r="C158" s="71"/>
      <c r="D158" s="71"/>
      <c r="E158" s="396"/>
      <c r="F158" s="407"/>
    </row>
    <row r="159" spans="1:6">
      <c r="A159" s="97"/>
      <c r="B159" s="101"/>
      <c r="C159" s="71"/>
      <c r="D159" s="71"/>
      <c r="E159" s="396"/>
      <c r="F159" s="407"/>
    </row>
    <row r="160" spans="1:6">
      <c r="A160" s="97"/>
      <c r="B160" s="101"/>
      <c r="C160" s="71"/>
      <c r="D160" s="71"/>
      <c r="E160" s="396"/>
      <c r="F160" s="407"/>
    </row>
    <row r="161" spans="1:6">
      <c r="A161" s="97"/>
      <c r="B161" s="98"/>
      <c r="C161" s="71"/>
      <c r="D161" s="71"/>
      <c r="E161" s="396"/>
      <c r="F161" s="407"/>
    </row>
    <row r="162" spans="1:6">
      <c r="A162" s="97"/>
      <c r="B162" s="101"/>
      <c r="C162" s="71"/>
      <c r="D162" s="71"/>
      <c r="E162" s="396"/>
      <c r="F162" s="407"/>
    </row>
    <row r="163" spans="1:6">
      <c r="A163" s="97"/>
      <c r="B163" s="101"/>
      <c r="C163" s="71"/>
      <c r="D163" s="71"/>
      <c r="E163" s="396"/>
      <c r="F163" s="407"/>
    </row>
    <row r="164" spans="1:6">
      <c r="A164" s="97"/>
      <c r="B164" s="101"/>
      <c r="C164" s="71"/>
      <c r="D164" s="71"/>
      <c r="E164" s="396"/>
      <c r="F164" s="407"/>
    </row>
    <row r="165" spans="1:6">
      <c r="A165" s="97"/>
      <c r="B165" s="101"/>
      <c r="C165" s="71"/>
      <c r="D165" s="71"/>
      <c r="E165" s="396"/>
      <c r="F165" s="407"/>
    </row>
    <row r="166" spans="1:6" ht="13" thickBot="1">
      <c r="A166" s="97"/>
      <c r="B166" s="101"/>
      <c r="C166" s="71"/>
      <c r="D166" s="71"/>
      <c r="E166" s="396"/>
      <c r="F166" s="407"/>
    </row>
    <row r="167" spans="1:6" ht="13" thickBot="1">
      <c r="A167" s="537" t="s">
        <v>311</v>
      </c>
      <c r="B167" s="538"/>
      <c r="C167" s="538"/>
      <c r="D167" s="538"/>
      <c r="E167" s="539"/>
      <c r="F167" s="408">
        <f>SUM(F126:F130)</f>
        <v>30857143</v>
      </c>
    </row>
    <row r="181" ht="15" customHeight="1"/>
  </sheetData>
  <mergeCells count="12">
    <mergeCell ref="A116:F116"/>
    <mergeCell ref="A117:F117"/>
    <mergeCell ref="A167:E167"/>
    <mergeCell ref="A2:F2"/>
    <mergeCell ref="A3:F3"/>
    <mergeCell ref="A31:E31"/>
    <mergeCell ref="A34:F34"/>
    <mergeCell ref="A35:F35"/>
    <mergeCell ref="A68:E68"/>
    <mergeCell ref="A71:F71"/>
    <mergeCell ref="A72:F72"/>
    <mergeCell ref="A113:E113"/>
  </mergeCells>
  <pageMargins left="0.75" right="0.75" top="1" bottom="1" header="0.5" footer="0.5"/>
  <pageSetup paperSize="9" scale="81" orientation="portrait" r:id="rId1"/>
  <headerFooter alignWithMargins="0">
    <oddFooter>Page &amp;P of &amp;N</oddFooter>
  </headerFooter>
  <rowBreaks count="3" manualBreakCount="3">
    <brk id="31" max="5" man="1"/>
    <brk id="68" max="5" man="1"/>
    <brk id="113"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3"/>
  <sheetViews>
    <sheetView view="pageBreakPreview" topLeftCell="B243" zoomScaleNormal="100" zoomScaleSheetLayoutView="100" workbookViewId="0">
      <selection activeCell="B257" sqref="B257"/>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7" width="8.90625" style="21"/>
    <col min="8" max="8" width="16.453125" style="21" customWidth="1"/>
    <col min="9"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9">
      <c r="A1" s="542" t="s">
        <v>324</v>
      </c>
      <c r="B1" s="543"/>
      <c r="C1" s="543"/>
      <c r="D1" s="543"/>
      <c r="E1" s="543"/>
      <c r="F1" s="543"/>
    </row>
    <row r="2" spans="1:9">
      <c r="A2" s="542" t="s">
        <v>859</v>
      </c>
      <c r="B2" s="542"/>
      <c r="C2" s="542"/>
      <c r="D2" s="542"/>
      <c r="E2" s="542"/>
      <c r="F2" s="542"/>
    </row>
    <row r="3" spans="1:9">
      <c r="A3" s="115" t="s">
        <v>1179</v>
      </c>
      <c r="B3" s="116"/>
      <c r="C3" s="117"/>
      <c r="D3" s="117"/>
    </row>
    <row r="4" spans="1:9">
      <c r="A4" s="115"/>
      <c r="B4" s="116"/>
      <c r="C4" s="117"/>
      <c r="D4" s="117"/>
    </row>
    <row r="5" spans="1:9">
      <c r="A5" s="115" t="s">
        <v>1178</v>
      </c>
      <c r="B5" s="116"/>
      <c r="C5" s="117"/>
      <c r="D5" s="117"/>
    </row>
    <row r="6" spans="1:9" ht="13.5" thickBot="1">
      <c r="A6" s="15"/>
      <c r="C6" s="150"/>
      <c r="D6" s="150"/>
    </row>
    <row r="7" spans="1:9">
      <c r="A7" s="118" t="s">
        <v>320</v>
      </c>
      <c r="B7" s="119" t="s">
        <v>161</v>
      </c>
      <c r="C7" s="119" t="s">
        <v>319</v>
      </c>
      <c r="D7" s="119" t="s">
        <v>318</v>
      </c>
      <c r="E7" s="422" t="s">
        <v>499</v>
      </c>
      <c r="F7" s="423" t="s">
        <v>498</v>
      </c>
    </row>
    <row r="8" spans="1:9">
      <c r="A8" s="10"/>
      <c r="B8" s="120" t="s">
        <v>502</v>
      </c>
      <c r="C8" s="151"/>
      <c r="D8" s="151"/>
      <c r="E8" s="417"/>
      <c r="F8" s="424"/>
    </row>
    <row r="9" spans="1:9" ht="31.5">
      <c r="A9" s="10"/>
      <c r="B9" s="14" t="s">
        <v>1185</v>
      </c>
      <c r="C9" s="151"/>
      <c r="D9" s="151"/>
      <c r="E9" s="417"/>
      <c r="F9" s="424"/>
      <c r="H9" s="546"/>
      <c r="I9" s="547"/>
    </row>
    <row r="10" spans="1:9" ht="14.5">
      <c r="A10" s="10"/>
      <c r="B10" s="121"/>
      <c r="C10" s="151"/>
      <c r="D10" s="151"/>
      <c r="E10" s="417"/>
      <c r="F10" s="424"/>
      <c r="H10" s="179"/>
      <c r="I10" s="8"/>
    </row>
    <row r="11" spans="1:9" ht="14.5">
      <c r="A11" s="10"/>
      <c r="B11" s="122" t="s">
        <v>531</v>
      </c>
      <c r="C11" s="17"/>
      <c r="D11" s="17"/>
      <c r="E11" s="396"/>
      <c r="F11" s="435"/>
      <c r="H11" s="179"/>
      <c r="I11" s="8"/>
    </row>
    <row r="12" spans="1:9" ht="14.5">
      <c r="A12" s="10" t="s">
        <v>501</v>
      </c>
      <c r="B12" s="121"/>
      <c r="C12" s="17" t="s">
        <v>530</v>
      </c>
      <c r="D12" s="175">
        <v>3.1</v>
      </c>
      <c r="E12" s="396"/>
      <c r="F12" s="435">
        <f>D12*E12</f>
        <v>0</v>
      </c>
      <c r="H12" s="179"/>
      <c r="I12" s="8"/>
    </row>
    <row r="13" spans="1:9" ht="14.5">
      <c r="A13" s="10"/>
      <c r="B13" s="122" t="s">
        <v>529</v>
      </c>
      <c r="C13" s="17"/>
      <c r="D13" s="17"/>
      <c r="E13" s="396"/>
      <c r="F13" s="435">
        <f t="shared" ref="F13:F44" si="0">D13*E13</f>
        <v>0</v>
      </c>
      <c r="H13" s="179"/>
      <c r="I13" s="8"/>
    </row>
    <row r="14" spans="1:9" ht="14.5">
      <c r="A14" s="10"/>
      <c r="B14" s="121"/>
      <c r="C14" s="17"/>
      <c r="D14" s="17"/>
      <c r="E14" s="396"/>
      <c r="F14" s="435">
        <f t="shared" si="0"/>
        <v>0</v>
      </c>
      <c r="H14" s="179"/>
      <c r="I14" s="8"/>
    </row>
    <row r="15" spans="1:9" ht="30.5">
      <c r="A15" s="10"/>
      <c r="B15" s="14" t="s">
        <v>528</v>
      </c>
      <c r="C15" s="17"/>
      <c r="D15" s="17"/>
      <c r="E15" s="396"/>
      <c r="F15" s="435">
        <f t="shared" si="0"/>
        <v>0</v>
      </c>
      <c r="H15" s="152"/>
    </row>
    <row r="16" spans="1:9" ht="14.5">
      <c r="A16" s="10"/>
      <c r="B16" s="121"/>
      <c r="C16" s="17"/>
      <c r="D16" s="17"/>
      <c r="E16" s="396"/>
      <c r="F16" s="435">
        <f t="shared" si="0"/>
        <v>0</v>
      </c>
      <c r="H16" s="179"/>
      <c r="I16" s="8"/>
    </row>
    <row r="17" spans="1:9" ht="14.5">
      <c r="A17" s="10" t="s">
        <v>527</v>
      </c>
      <c r="B17" s="121" t="s">
        <v>526</v>
      </c>
      <c r="C17" s="17" t="s">
        <v>332</v>
      </c>
      <c r="D17" s="9">
        <v>5</v>
      </c>
      <c r="E17" s="425"/>
      <c r="F17" s="435">
        <f t="shared" si="0"/>
        <v>0</v>
      </c>
      <c r="H17" s="179"/>
      <c r="I17" s="8"/>
    </row>
    <row r="18" spans="1:9">
      <c r="A18" s="10"/>
      <c r="B18" s="121"/>
      <c r="C18" s="17"/>
      <c r="D18" s="9"/>
      <c r="E18" s="425"/>
      <c r="F18" s="435">
        <f t="shared" si="0"/>
        <v>0</v>
      </c>
    </row>
    <row r="19" spans="1:9">
      <c r="A19" s="10"/>
      <c r="B19" s="122" t="s">
        <v>525</v>
      </c>
      <c r="C19" s="17"/>
      <c r="D19" s="9"/>
      <c r="E19" s="425"/>
      <c r="F19" s="435">
        <f t="shared" si="0"/>
        <v>0</v>
      </c>
    </row>
    <row r="20" spans="1:9">
      <c r="A20" s="10"/>
      <c r="B20" s="121"/>
      <c r="C20" s="17"/>
      <c r="D20" s="9"/>
      <c r="E20" s="425"/>
      <c r="F20" s="435">
        <f t="shared" si="0"/>
        <v>0</v>
      </c>
    </row>
    <row r="21" spans="1:9" ht="30.5">
      <c r="A21" s="10"/>
      <c r="B21" s="124" t="s">
        <v>524</v>
      </c>
      <c r="C21" s="17"/>
      <c r="D21" s="9"/>
      <c r="E21" s="425"/>
      <c r="F21" s="435">
        <f t="shared" si="0"/>
        <v>0</v>
      </c>
    </row>
    <row r="22" spans="1:9">
      <c r="A22" s="10"/>
      <c r="B22" s="121"/>
      <c r="C22" s="17"/>
      <c r="D22" s="9"/>
      <c r="E22" s="425"/>
      <c r="F22" s="435">
        <f t="shared" si="0"/>
        <v>0</v>
      </c>
    </row>
    <row r="23" spans="1:9">
      <c r="A23" s="10" t="s">
        <v>523</v>
      </c>
      <c r="B23" s="121" t="s">
        <v>522</v>
      </c>
      <c r="C23" s="17" t="s">
        <v>332</v>
      </c>
      <c r="D23" s="9">
        <v>15</v>
      </c>
      <c r="E23" s="425"/>
      <c r="F23" s="435">
        <f t="shared" si="0"/>
        <v>0</v>
      </c>
    </row>
    <row r="24" spans="1:9">
      <c r="A24" s="10" t="s">
        <v>521</v>
      </c>
      <c r="B24" s="121" t="s">
        <v>520</v>
      </c>
      <c r="C24" s="17" t="s">
        <v>332</v>
      </c>
      <c r="D24" s="9">
        <v>10</v>
      </c>
      <c r="E24" s="425"/>
      <c r="F24" s="435">
        <f t="shared" si="0"/>
        <v>0</v>
      </c>
    </row>
    <row r="25" spans="1:9">
      <c r="A25" s="10"/>
      <c r="B25" s="121"/>
      <c r="C25" s="17"/>
      <c r="D25" s="9"/>
      <c r="E25" s="425"/>
      <c r="F25" s="435">
        <f t="shared" si="0"/>
        <v>0</v>
      </c>
    </row>
    <row r="26" spans="1:9">
      <c r="A26" s="10"/>
      <c r="B26" s="125" t="s">
        <v>763</v>
      </c>
      <c r="C26" s="17"/>
      <c r="D26" s="9"/>
      <c r="E26" s="425"/>
      <c r="F26" s="435">
        <f t="shared" si="0"/>
        <v>0</v>
      </c>
    </row>
    <row r="27" spans="1:9">
      <c r="A27" s="10"/>
      <c r="B27" s="121"/>
      <c r="C27" s="17"/>
      <c r="D27" s="9"/>
      <c r="E27" s="425"/>
      <c r="F27" s="435">
        <f t="shared" si="0"/>
        <v>0</v>
      </c>
    </row>
    <row r="28" spans="1:9" ht="20.5">
      <c r="A28" s="10"/>
      <c r="B28" s="124" t="s">
        <v>762</v>
      </c>
      <c r="C28" s="17"/>
      <c r="D28" s="9"/>
      <c r="E28" s="425"/>
      <c r="F28" s="435">
        <f t="shared" si="0"/>
        <v>0</v>
      </c>
    </row>
    <row r="29" spans="1:9">
      <c r="A29" s="10"/>
      <c r="B29" s="121"/>
      <c r="C29" s="17"/>
      <c r="D29" s="9"/>
      <c r="E29" s="425"/>
      <c r="F29" s="435">
        <f t="shared" si="0"/>
        <v>0</v>
      </c>
    </row>
    <row r="30" spans="1:9">
      <c r="A30" s="10" t="s">
        <v>761</v>
      </c>
      <c r="B30" s="14" t="s">
        <v>513</v>
      </c>
      <c r="C30" s="17" t="s">
        <v>496</v>
      </c>
      <c r="D30" s="9">
        <v>30</v>
      </c>
      <c r="E30" s="425"/>
      <c r="F30" s="435">
        <f t="shared" si="0"/>
        <v>0</v>
      </c>
    </row>
    <row r="31" spans="1:9">
      <c r="A31" s="10"/>
      <c r="B31" s="121"/>
      <c r="C31" s="17"/>
      <c r="D31" s="9"/>
      <c r="E31" s="425"/>
      <c r="F31" s="435">
        <f t="shared" si="0"/>
        <v>0</v>
      </c>
    </row>
    <row r="32" spans="1:9">
      <c r="A32" s="10"/>
      <c r="B32" s="125" t="s">
        <v>964</v>
      </c>
      <c r="C32" s="12"/>
      <c r="D32" s="9"/>
      <c r="E32" s="425"/>
      <c r="F32" s="435">
        <f t="shared" si="0"/>
        <v>0</v>
      </c>
    </row>
    <row r="33" spans="1:6">
      <c r="A33" s="10"/>
      <c r="B33" s="124"/>
      <c r="C33" s="12"/>
      <c r="D33" s="9"/>
      <c r="E33" s="425"/>
      <c r="F33" s="435">
        <f t="shared" si="0"/>
        <v>0</v>
      </c>
    </row>
    <row r="34" spans="1:6">
      <c r="A34" s="10"/>
      <c r="B34" s="125" t="s">
        <v>954</v>
      </c>
      <c r="C34" s="17"/>
      <c r="D34" s="146"/>
      <c r="E34" s="396"/>
      <c r="F34" s="435">
        <f t="shared" si="0"/>
        <v>0</v>
      </c>
    </row>
    <row r="35" spans="1:6">
      <c r="A35" s="10"/>
      <c r="B35" s="14"/>
      <c r="C35" s="17"/>
      <c r="D35" s="146"/>
      <c r="E35" s="396"/>
      <c r="F35" s="435">
        <f t="shared" si="0"/>
        <v>0</v>
      </c>
    </row>
    <row r="36" spans="1:6" ht="30.5">
      <c r="A36" s="10"/>
      <c r="B36" s="124" t="s">
        <v>953</v>
      </c>
      <c r="C36" s="17"/>
      <c r="D36" s="17"/>
      <c r="E36" s="396"/>
      <c r="F36" s="435">
        <f t="shared" si="0"/>
        <v>0</v>
      </c>
    </row>
    <row r="37" spans="1:6">
      <c r="A37" s="10"/>
      <c r="B37" s="121"/>
      <c r="C37" s="17"/>
      <c r="D37" s="17"/>
      <c r="E37" s="396"/>
      <c r="F37" s="435">
        <f t="shared" si="0"/>
        <v>0</v>
      </c>
    </row>
    <row r="38" spans="1:6">
      <c r="A38" s="10" t="s">
        <v>952</v>
      </c>
      <c r="B38" s="14" t="s">
        <v>518</v>
      </c>
      <c r="C38" s="17" t="s">
        <v>496</v>
      </c>
      <c r="D38" s="9">
        <v>1400</v>
      </c>
      <c r="E38" s="425"/>
      <c r="F38" s="435">
        <f t="shared" si="0"/>
        <v>0</v>
      </c>
    </row>
    <row r="39" spans="1:6">
      <c r="A39" s="10" t="s">
        <v>951</v>
      </c>
      <c r="B39" s="14" t="s">
        <v>513</v>
      </c>
      <c r="C39" s="17" t="s">
        <v>496</v>
      </c>
      <c r="D39" s="9">
        <v>600</v>
      </c>
      <c r="E39" s="425"/>
      <c r="F39" s="435">
        <f t="shared" si="0"/>
        <v>0</v>
      </c>
    </row>
    <row r="40" spans="1:6">
      <c r="A40" s="10"/>
      <c r="B40" s="14"/>
      <c r="C40" s="17"/>
      <c r="D40" s="9"/>
      <c r="E40" s="425"/>
      <c r="F40" s="435">
        <f t="shared" si="0"/>
        <v>0</v>
      </c>
    </row>
    <row r="41" spans="1:6" ht="30.5">
      <c r="A41" s="10"/>
      <c r="B41" s="124" t="s">
        <v>950</v>
      </c>
      <c r="C41" s="17"/>
      <c r="D41" s="9"/>
      <c r="E41" s="425"/>
      <c r="F41" s="435">
        <f t="shared" si="0"/>
        <v>0</v>
      </c>
    </row>
    <row r="42" spans="1:6">
      <c r="A42" s="10"/>
      <c r="B42" s="121"/>
      <c r="C42" s="17"/>
      <c r="D42" s="9"/>
      <c r="E42" s="425"/>
      <c r="F42" s="435">
        <f t="shared" si="0"/>
        <v>0</v>
      </c>
    </row>
    <row r="43" spans="1:6">
      <c r="A43" s="10" t="s">
        <v>949</v>
      </c>
      <c r="B43" s="14" t="s">
        <v>518</v>
      </c>
      <c r="C43" s="17" t="s">
        <v>496</v>
      </c>
      <c r="D43" s="9">
        <v>1400</v>
      </c>
      <c r="E43" s="425"/>
      <c r="F43" s="435">
        <f t="shared" si="0"/>
        <v>0</v>
      </c>
    </row>
    <row r="44" spans="1:6">
      <c r="A44" s="10" t="s">
        <v>948</v>
      </c>
      <c r="B44" s="14" t="s">
        <v>513</v>
      </c>
      <c r="C44" s="17" t="s">
        <v>496</v>
      </c>
      <c r="D44" s="9">
        <v>600</v>
      </c>
      <c r="E44" s="425"/>
      <c r="F44" s="435">
        <f t="shared" si="0"/>
        <v>0</v>
      </c>
    </row>
    <row r="45" spans="1:6">
      <c r="A45" s="10"/>
      <c r="B45" s="14"/>
      <c r="C45" s="12"/>
      <c r="D45" s="9"/>
      <c r="E45" s="425"/>
      <c r="F45" s="426"/>
    </row>
    <row r="46" spans="1:6" ht="13" thickBot="1">
      <c r="A46" s="126"/>
      <c r="B46" s="127"/>
      <c r="C46" s="128"/>
      <c r="D46" s="128" t="s">
        <v>592</v>
      </c>
      <c r="E46" s="427"/>
      <c r="F46" s="428">
        <f>SUM(F8:F45)</f>
        <v>0</v>
      </c>
    </row>
    <row r="47" spans="1:6">
      <c r="A47" s="129"/>
      <c r="B47" s="116"/>
      <c r="C47" s="117"/>
      <c r="D47" s="117"/>
      <c r="E47" s="429"/>
      <c r="F47" s="429"/>
    </row>
    <row r="48" spans="1:6">
      <c r="A48" s="129"/>
      <c r="B48" s="116"/>
      <c r="C48" s="117"/>
      <c r="D48" s="117"/>
      <c r="E48" s="429"/>
      <c r="F48" s="429"/>
    </row>
    <row r="49" spans="1:6">
      <c r="A49" s="542" t="s">
        <v>324</v>
      </c>
      <c r="B49" s="543"/>
      <c r="C49" s="543"/>
      <c r="D49" s="543"/>
      <c r="E49" s="543"/>
      <c r="F49" s="543"/>
    </row>
    <row r="50" spans="1:6">
      <c r="A50" s="542" t="s">
        <v>859</v>
      </c>
      <c r="B50" s="543"/>
      <c r="C50" s="543"/>
      <c r="D50" s="543"/>
      <c r="E50" s="543"/>
      <c r="F50" s="543"/>
    </row>
    <row r="51" spans="1:6">
      <c r="A51" s="115" t="s">
        <v>1179</v>
      </c>
      <c r="B51" s="116"/>
      <c r="C51" s="117"/>
      <c r="D51" s="117"/>
    </row>
    <row r="52" spans="1:6">
      <c r="A52" s="115"/>
      <c r="B52" s="116"/>
      <c r="C52" s="117"/>
      <c r="D52" s="117"/>
    </row>
    <row r="53" spans="1:6">
      <c r="A53" s="115" t="s">
        <v>1178</v>
      </c>
      <c r="B53" s="116"/>
      <c r="C53" s="117"/>
      <c r="D53" s="117"/>
    </row>
    <row r="54" spans="1:6" ht="13.5" thickBot="1">
      <c r="A54" s="15"/>
      <c r="C54" s="150"/>
      <c r="D54" s="150"/>
    </row>
    <row r="55" spans="1:6">
      <c r="A55" s="118" t="s">
        <v>320</v>
      </c>
      <c r="B55" s="119" t="s">
        <v>161</v>
      </c>
      <c r="C55" s="119" t="s">
        <v>319</v>
      </c>
      <c r="D55" s="119" t="s">
        <v>318</v>
      </c>
      <c r="E55" s="422" t="s">
        <v>499</v>
      </c>
      <c r="F55" s="423" t="s">
        <v>498</v>
      </c>
    </row>
    <row r="56" spans="1:6">
      <c r="A56" s="130"/>
      <c r="B56" s="16"/>
      <c r="C56" s="16"/>
      <c r="D56" s="16"/>
      <c r="E56" s="430"/>
      <c r="F56" s="431"/>
    </row>
    <row r="57" spans="1:6" ht="30.5">
      <c r="A57" s="10"/>
      <c r="B57" s="124" t="s">
        <v>947</v>
      </c>
      <c r="C57" s="17"/>
      <c r="D57" s="9"/>
      <c r="E57" s="425"/>
      <c r="F57" s="426"/>
    </row>
    <row r="58" spans="1:6">
      <c r="A58" s="10"/>
      <c r="B58" s="121"/>
      <c r="C58" s="17"/>
      <c r="D58" s="9"/>
      <c r="E58" s="425"/>
      <c r="F58" s="426"/>
    </row>
    <row r="59" spans="1:6">
      <c r="A59" s="10" t="s">
        <v>946</v>
      </c>
      <c r="B59" s="14" t="s">
        <v>518</v>
      </c>
      <c r="C59" s="17" t="s">
        <v>496</v>
      </c>
      <c r="D59" s="9">
        <v>4200</v>
      </c>
      <c r="E59" s="425"/>
      <c r="F59" s="435">
        <f t="shared" ref="F59:F88" si="1">D59*E59</f>
        <v>0</v>
      </c>
    </row>
    <row r="60" spans="1:6">
      <c r="A60" s="10" t="s">
        <v>945</v>
      </c>
      <c r="B60" s="14" t="s">
        <v>513</v>
      </c>
      <c r="C60" s="17" t="s">
        <v>496</v>
      </c>
      <c r="D60" s="9">
        <v>1800</v>
      </c>
      <c r="E60" s="425"/>
      <c r="F60" s="435">
        <f t="shared" si="1"/>
        <v>0</v>
      </c>
    </row>
    <row r="61" spans="1:6">
      <c r="A61" s="130"/>
      <c r="B61" s="16"/>
      <c r="C61" s="16"/>
      <c r="D61" s="16"/>
      <c r="E61" s="430"/>
      <c r="F61" s="435">
        <f t="shared" si="1"/>
        <v>0</v>
      </c>
    </row>
    <row r="62" spans="1:6" ht="30.5">
      <c r="A62" s="10"/>
      <c r="B62" s="124" t="s">
        <v>944</v>
      </c>
      <c r="C62" s="17"/>
      <c r="D62" s="17"/>
      <c r="E62" s="396"/>
      <c r="F62" s="435">
        <f t="shared" si="1"/>
        <v>0</v>
      </c>
    </row>
    <row r="63" spans="1:6">
      <c r="A63" s="10"/>
      <c r="B63" s="124"/>
      <c r="C63" s="17"/>
      <c r="D63" s="17"/>
      <c r="E63" s="396"/>
      <c r="F63" s="435">
        <f t="shared" si="1"/>
        <v>0</v>
      </c>
    </row>
    <row r="64" spans="1:6">
      <c r="A64" s="10" t="s">
        <v>943</v>
      </c>
      <c r="B64" s="14" t="s">
        <v>518</v>
      </c>
      <c r="C64" s="17" t="s">
        <v>496</v>
      </c>
      <c r="D64" s="9">
        <v>6502</v>
      </c>
      <c r="E64" s="425"/>
      <c r="F64" s="435">
        <f t="shared" si="1"/>
        <v>0</v>
      </c>
    </row>
    <row r="65" spans="1:6">
      <c r="A65" s="10" t="s">
        <v>942</v>
      </c>
      <c r="B65" s="14" t="s">
        <v>513</v>
      </c>
      <c r="C65" s="17" t="s">
        <v>496</v>
      </c>
      <c r="D65" s="9">
        <v>1956</v>
      </c>
      <c r="E65" s="425"/>
      <c r="F65" s="435">
        <f t="shared" si="1"/>
        <v>0</v>
      </c>
    </row>
    <row r="66" spans="1:6">
      <c r="A66" s="10" t="s">
        <v>942</v>
      </c>
      <c r="B66" s="14" t="s">
        <v>513</v>
      </c>
      <c r="C66" s="17" t="s">
        <v>496</v>
      </c>
      <c r="D66" s="9">
        <v>978</v>
      </c>
      <c r="E66" s="425"/>
      <c r="F66" s="435">
        <f t="shared" si="1"/>
        <v>0</v>
      </c>
    </row>
    <row r="67" spans="1:6">
      <c r="A67" s="130"/>
      <c r="B67" s="16"/>
      <c r="C67" s="16"/>
      <c r="D67" s="16"/>
      <c r="E67" s="430"/>
      <c r="F67" s="435">
        <f t="shared" si="1"/>
        <v>0</v>
      </c>
    </row>
    <row r="68" spans="1:6" ht="30.5">
      <c r="A68" s="10"/>
      <c r="B68" s="124" t="s">
        <v>941</v>
      </c>
      <c r="C68" s="17"/>
      <c r="D68" s="17"/>
      <c r="E68" s="396"/>
      <c r="F68" s="435">
        <f t="shared" si="1"/>
        <v>0</v>
      </c>
    </row>
    <row r="69" spans="1:6">
      <c r="A69" s="10"/>
      <c r="B69" s="124"/>
      <c r="C69" s="17"/>
      <c r="D69" s="17"/>
      <c r="E69" s="396"/>
      <c r="F69" s="435">
        <f t="shared" si="1"/>
        <v>0</v>
      </c>
    </row>
    <row r="70" spans="1:6">
      <c r="A70" s="10" t="s">
        <v>940</v>
      </c>
      <c r="B70" s="14" t="s">
        <v>518</v>
      </c>
      <c r="C70" s="17" t="s">
        <v>496</v>
      </c>
      <c r="D70" s="9">
        <v>1358</v>
      </c>
      <c r="E70" s="425"/>
      <c r="F70" s="435">
        <f t="shared" si="1"/>
        <v>0</v>
      </c>
    </row>
    <row r="71" spans="1:6">
      <c r="A71" s="10" t="s">
        <v>939</v>
      </c>
      <c r="B71" s="14" t="s">
        <v>513</v>
      </c>
      <c r="C71" s="17" t="s">
        <v>496</v>
      </c>
      <c r="D71" s="9">
        <v>388</v>
      </c>
      <c r="E71" s="425"/>
      <c r="F71" s="435">
        <f t="shared" si="1"/>
        <v>0</v>
      </c>
    </row>
    <row r="72" spans="1:6">
      <c r="A72" s="10" t="s">
        <v>939</v>
      </c>
      <c r="B72" s="14" t="s">
        <v>513</v>
      </c>
      <c r="C72" s="17" t="s">
        <v>496</v>
      </c>
      <c r="D72" s="9">
        <v>194</v>
      </c>
      <c r="E72" s="425"/>
      <c r="F72" s="435">
        <f t="shared" si="1"/>
        <v>0</v>
      </c>
    </row>
    <row r="73" spans="1:6">
      <c r="A73" s="130"/>
      <c r="B73" s="16"/>
      <c r="C73" s="16"/>
      <c r="D73" s="16"/>
      <c r="E73" s="430"/>
      <c r="F73" s="435">
        <f t="shared" si="1"/>
        <v>0</v>
      </c>
    </row>
    <row r="74" spans="1:6" ht="30.5">
      <c r="A74" s="10"/>
      <c r="B74" s="124" t="s">
        <v>938</v>
      </c>
      <c r="C74" s="17"/>
      <c r="D74" s="17"/>
      <c r="E74" s="396"/>
      <c r="F74" s="435">
        <f t="shared" si="1"/>
        <v>0</v>
      </c>
    </row>
    <row r="75" spans="1:6">
      <c r="A75" s="10"/>
      <c r="B75" s="124"/>
      <c r="C75" s="17"/>
      <c r="D75" s="17"/>
      <c r="E75" s="396"/>
      <c r="F75" s="435">
        <f t="shared" si="1"/>
        <v>0</v>
      </c>
    </row>
    <row r="76" spans="1:6">
      <c r="A76" s="10" t="s">
        <v>937</v>
      </c>
      <c r="B76" s="14" t="s">
        <v>518</v>
      </c>
      <c r="C76" s="17" t="s">
        <v>496</v>
      </c>
      <c r="D76" s="9">
        <v>14</v>
      </c>
      <c r="E76" s="425"/>
      <c r="F76" s="435">
        <f t="shared" si="1"/>
        <v>0</v>
      </c>
    </row>
    <row r="77" spans="1:6">
      <c r="A77" s="10" t="s">
        <v>936</v>
      </c>
      <c r="B77" s="14" t="s">
        <v>513</v>
      </c>
      <c r="C77" s="17" t="s">
        <v>496</v>
      </c>
      <c r="D77" s="9">
        <v>4</v>
      </c>
      <c r="E77" s="425"/>
      <c r="F77" s="435">
        <f t="shared" si="1"/>
        <v>0</v>
      </c>
    </row>
    <row r="78" spans="1:6">
      <c r="A78" s="10" t="s">
        <v>936</v>
      </c>
      <c r="B78" s="14" t="s">
        <v>513</v>
      </c>
      <c r="C78" s="17" t="s">
        <v>496</v>
      </c>
      <c r="D78" s="9">
        <v>2</v>
      </c>
      <c r="E78" s="425"/>
      <c r="F78" s="435">
        <f t="shared" si="1"/>
        <v>0</v>
      </c>
    </row>
    <row r="79" spans="1:6">
      <c r="A79" s="130"/>
      <c r="B79" s="16"/>
      <c r="C79" s="16"/>
      <c r="D79" s="16"/>
      <c r="E79" s="430"/>
      <c r="F79" s="435">
        <f t="shared" si="1"/>
        <v>0</v>
      </c>
    </row>
    <row r="80" spans="1:6">
      <c r="A80" s="130"/>
      <c r="B80" s="133" t="s">
        <v>517</v>
      </c>
      <c r="C80" s="16"/>
      <c r="D80" s="16"/>
      <c r="E80" s="430"/>
      <c r="F80" s="435">
        <f t="shared" si="1"/>
        <v>0</v>
      </c>
    </row>
    <row r="81" spans="1:6">
      <c r="A81" s="130"/>
      <c r="B81" s="121"/>
      <c r="C81" s="16"/>
      <c r="D81" s="16"/>
      <c r="E81" s="430"/>
      <c r="F81" s="435">
        <f t="shared" si="1"/>
        <v>0</v>
      </c>
    </row>
    <row r="82" spans="1:6">
      <c r="A82" s="130"/>
      <c r="B82" s="134" t="s">
        <v>731</v>
      </c>
      <c r="C82" s="16"/>
      <c r="D82" s="16"/>
      <c r="E82" s="430"/>
      <c r="F82" s="435">
        <f t="shared" si="1"/>
        <v>0</v>
      </c>
    </row>
    <row r="83" spans="1:6">
      <c r="A83" s="130"/>
      <c r="B83" s="16"/>
      <c r="C83" s="16"/>
      <c r="D83" s="16"/>
      <c r="E83" s="430"/>
      <c r="F83" s="435">
        <f t="shared" si="1"/>
        <v>0</v>
      </c>
    </row>
    <row r="84" spans="1:6">
      <c r="A84" s="10"/>
      <c r="B84" s="120" t="s">
        <v>698</v>
      </c>
      <c r="C84" s="17"/>
      <c r="D84" s="17"/>
      <c r="E84" s="396"/>
      <c r="F84" s="435">
        <f t="shared" si="1"/>
        <v>0</v>
      </c>
    </row>
    <row r="85" spans="1:6" ht="20.5">
      <c r="A85" s="10"/>
      <c r="B85" s="124" t="s">
        <v>935</v>
      </c>
      <c r="C85" s="17"/>
      <c r="D85" s="17"/>
      <c r="E85" s="396"/>
      <c r="F85" s="435">
        <f t="shared" si="1"/>
        <v>0</v>
      </c>
    </row>
    <row r="86" spans="1:6">
      <c r="A86" s="10"/>
      <c r="B86" s="121"/>
      <c r="C86" s="17"/>
      <c r="D86" s="17"/>
      <c r="E86" s="396"/>
      <c r="F86" s="435">
        <f t="shared" si="1"/>
        <v>0</v>
      </c>
    </row>
    <row r="87" spans="1:6">
      <c r="A87" s="10" t="s">
        <v>696</v>
      </c>
      <c r="B87" s="121" t="s">
        <v>695</v>
      </c>
      <c r="C87" s="17" t="s">
        <v>332</v>
      </c>
      <c r="D87" s="9">
        <v>20</v>
      </c>
      <c r="E87" s="425"/>
      <c r="F87" s="435">
        <f t="shared" si="1"/>
        <v>0</v>
      </c>
    </row>
    <row r="88" spans="1:6">
      <c r="A88" s="10" t="s">
        <v>694</v>
      </c>
      <c r="B88" s="121" t="s">
        <v>934</v>
      </c>
      <c r="C88" s="17" t="s">
        <v>332</v>
      </c>
      <c r="D88" s="9">
        <v>4</v>
      </c>
      <c r="E88" s="425"/>
      <c r="F88" s="435">
        <f t="shared" si="1"/>
        <v>0</v>
      </c>
    </row>
    <row r="89" spans="1:6">
      <c r="A89" s="10"/>
      <c r="B89" s="121"/>
      <c r="C89" s="17"/>
      <c r="D89" s="9"/>
      <c r="E89" s="425"/>
      <c r="F89" s="426"/>
    </row>
    <row r="90" spans="1:6">
      <c r="A90" s="10"/>
      <c r="B90" s="166"/>
      <c r="C90" s="12"/>
      <c r="D90" s="12"/>
      <c r="E90" s="425"/>
      <c r="F90" s="426"/>
    </row>
    <row r="91" spans="1:6">
      <c r="A91" s="10"/>
      <c r="B91" s="166"/>
      <c r="C91" s="12"/>
      <c r="D91" s="12"/>
      <c r="E91" s="425"/>
      <c r="F91" s="426"/>
    </row>
    <row r="92" spans="1:6">
      <c r="A92" s="10"/>
      <c r="B92" s="121"/>
      <c r="C92" s="17"/>
      <c r="D92" s="9"/>
      <c r="E92" s="425"/>
      <c r="F92" s="426"/>
    </row>
    <row r="93" spans="1:6">
      <c r="A93" s="10"/>
      <c r="B93" s="14"/>
      <c r="C93" s="17"/>
      <c r="D93" s="146"/>
      <c r="E93" s="396"/>
      <c r="F93" s="435"/>
    </row>
    <row r="94" spans="1:6" ht="13" thickBot="1">
      <c r="A94" s="126"/>
      <c r="B94" s="127"/>
      <c r="C94" s="128"/>
      <c r="D94" s="128" t="s">
        <v>592</v>
      </c>
      <c r="E94" s="427"/>
      <c r="F94" s="428">
        <f>SUM(F56:F93)</f>
        <v>0</v>
      </c>
    </row>
    <row r="95" spans="1:6">
      <c r="A95" s="129"/>
      <c r="B95" s="116"/>
      <c r="C95" s="117"/>
      <c r="D95" s="117"/>
      <c r="E95" s="429"/>
      <c r="F95" s="429"/>
    </row>
    <row r="96" spans="1:6">
      <c r="A96" s="129"/>
      <c r="B96" s="116"/>
      <c r="C96" s="117"/>
      <c r="D96" s="117"/>
      <c r="E96" s="429"/>
      <c r="F96" s="429"/>
    </row>
    <row r="97" spans="1:6">
      <c r="A97" s="542" t="s">
        <v>324</v>
      </c>
      <c r="B97" s="543"/>
      <c r="C97" s="543"/>
      <c r="D97" s="543"/>
      <c r="E97" s="543"/>
      <c r="F97" s="543"/>
    </row>
    <row r="98" spans="1:6">
      <c r="A98" s="542" t="s">
        <v>859</v>
      </c>
      <c r="B98" s="543"/>
      <c r="C98" s="543"/>
      <c r="D98" s="543"/>
      <c r="E98" s="543"/>
      <c r="F98" s="543"/>
    </row>
    <row r="99" spans="1:6">
      <c r="A99" s="115" t="s">
        <v>1179</v>
      </c>
      <c r="B99" s="116"/>
      <c r="C99" s="117"/>
      <c r="D99" s="117"/>
    </row>
    <row r="100" spans="1:6">
      <c r="A100" s="115"/>
      <c r="B100" s="116"/>
      <c r="C100" s="117"/>
      <c r="D100" s="117"/>
    </row>
    <row r="101" spans="1:6">
      <c r="A101" s="115" t="s">
        <v>1178</v>
      </c>
      <c r="B101" s="116"/>
      <c r="C101" s="117"/>
      <c r="D101" s="117"/>
    </row>
    <row r="102" spans="1:6" ht="13.5" thickBot="1">
      <c r="A102" s="15"/>
      <c r="C102" s="150"/>
      <c r="D102" s="150"/>
    </row>
    <row r="103" spans="1:6">
      <c r="A103" s="118" t="s">
        <v>320</v>
      </c>
      <c r="B103" s="119" t="s">
        <v>161</v>
      </c>
      <c r="C103" s="119" t="s">
        <v>319</v>
      </c>
      <c r="D103" s="119" t="s">
        <v>318</v>
      </c>
      <c r="E103" s="422" t="s">
        <v>499</v>
      </c>
      <c r="F103" s="423" t="s">
        <v>498</v>
      </c>
    </row>
    <row r="104" spans="1:6">
      <c r="A104" s="130"/>
      <c r="B104" s="16"/>
      <c r="C104" s="16"/>
      <c r="D104" s="16"/>
      <c r="E104" s="430"/>
      <c r="F104" s="431"/>
    </row>
    <row r="105" spans="1:6">
      <c r="A105" s="10"/>
      <c r="B105" s="120" t="s">
        <v>673</v>
      </c>
      <c r="C105" s="17"/>
      <c r="D105" s="17"/>
      <c r="E105" s="396"/>
      <c r="F105" s="435"/>
    </row>
    <row r="106" spans="1:6">
      <c r="A106" s="10"/>
      <c r="B106" s="120"/>
      <c r="C106" s="17"/>
      <c r="D106" s="17"/>
      <c r="E106" s="396"/>
      <c r="F106" s="435"/>
    </row>
    <row r="107" spans="1:6" ht="20.5">
      <c r="A107" s="10"/>
      <c r="B107" s="124" t="s">
        <v>932</v>
      </c>
      <c r="C107" s="17"/>
      <c r="D107" s="17"/>
      <c r="E107" s="396"/>
      <c r="F107" s="435"/>
    </row>
    <row r="108" spans="1:6">
      <c r="A108" s="10"/>
      <c r="B108" s="121"/>
      <c r="C108" s="17"/>
      <c r="D108" s="17"/>
      <c r="E108" s="396"/>
      <c r="F108" s="435"/>
    </row>
    <row r="109" spans="1:6">
      <c r="A109" s="10" t="s">
        <v>671</v>
      </c>
      <c r="B109" s="121" t="s">
        <v>1184</v>
      </c>
      <c r="C109" s="17" t="s">
        <v>332</v>
      </c>
      <c r="D109" s="9">
        <v>2</v>
      </c>
      <c r="E109" s="425"/>
      <c r="F109" s="435">
        <f t="shared" ref="F109:F134" si="2">D109*E109</f>
        <v>0</v>
      </c>
    </row>
    <row r="110" spans="1:6">
      <c r="A110" s="10" t="s">
        <v>669</v>
      </c>
      <c r="B110" s="121" t="s">
        <v>1106</v>
      </c>
      <c r="C110" s="17" t="s">
        <v>332</v>
      </c>
      <c r="D110" s="9">
        <v>7</v>
      </c>
      <c r="E110" s="425"/>
      <c r="F110" s="435">
        <f t="shared" si="2"/>
        <v>0</v>
      </c>
    </row>
    <row r="111" spans="1:6">
      <c r="A111" s="10"/>
      <c r="B111" s="124"/>
      <c r="C111" s="17"/>
      <c r="D111" s="17"/>
      <c r="E111" s="396"/>
      <c r="F111" s="435">
        <f t="shared" si="2"/>
        <v>0</v>
      </c>
    </row>
    <row r="112" spans="1:6">
      <c r="A112" s="10"/>
      <c r="B112" s="138" t="s">
        <v>515</v>
      </c>
      <c r="C112" s="17"/>
      <c r="D112" s="17"/>
      <c r="E112" s="396"/>
      <c r="F112" s="435">
        <f t="shared" si="2"/>
        <v>0</v>
      </c>
    </row>
    <row r="113" spans="1:6">
      <c r="A113" s="10"/>
      <c r="B113" s="121"/>
      <c r="C113" s="17"/>
      <c r="D113" s="17"/>
      <c r="E113" s="396"/>
      <c r="F113" s="435">
        <f t="shared" si="2"/>
        <v>0</v>
      </c>
    </row>
    <row r="114" spans="1:6" ht="30.5">
      <c r="A114" s="10"/>
      <c r="B114" s="124" t="s">
        <v>811</v>
      </c>
      <c r="C114" s="17"/>
      <c r="D114" s="17"/>
      <c r="E114" s="396"/>
      <c r="F114" s="435">
        <f t="shared" si="2"/>
        <v>0</v>
      </c>
    </row>
    <row r="115" spans="1:6">
      <c r="A115" s="10"/>
      <c r="B115" s="124"/>
      <c r="C115" s="17"/>
      <c r="D115" s="17"/>
      <c r="E115" s="396"/>
      <c r="F115" s="435">
        <f t="shared" si="2"/>
        <v>0</v>
      </c>
    </row>
    <row r="116" spans="1:6">
      <c r="A116" s="10" t="s">
        <v>560</v>
      </c>
      <c r="B116" s="121" t="s">
        <v>649</v>
      </c>
      <c r="C116" s="17" t="s">
        <v>332</v>
      </c>
      <c r="D116" s="9">
        <v>38</v>
      </c>
      <c r="E116" s="425"/>
      <c r="F116" s="435">
        <f t="shared" si="2"/>
        <v>0</v>
      </c>
    </row>
    <row r="117" spans="1:6">
      <c r="A117" s="10" t="s">
        <v>661</v>
      </c>
      <c r="B117" s="121" t="s">
        <v>637</v>
      </c>
      <c r="C117" s="17" t="s">
        <v>332</v>
      </c>
      <c r="D117" s="9">
        <v>4</v>
      </c>
      <c r="E117" s="425"/>
      <c r="F117" s="435">
        <f t="shared" si="2"/>
        <v>0</v>
      </c>
    </row>
    <row r="118" spans="1:6">
      <c r="A118" s="10" t="s">
        <v>660</v>
      </c>
      <c r="B118" s="121" t="s">
        <v>631</v>
      </c>
      <c r="C118" s="17" t="s">
        <v>332</v>
      </c>
      <c r="D118" s="9">
        <v>14</v>
      </c>
      <c r="E118" s="425"/>
      <c r="F118" s="435">
        <f t="shared" si="2"/>
        <v>0</v>
      </c>
    </row>
    <row r="119" spans="1:6">
      <c r="A119" s="10"/>
      <c r="B119" s="13"/>
      <c r="C119" s="12"/>
      <c r="D119" s="12"/>
      <c r="E119" s="425"/>
      <c r="F119" s="435">
        <f t="shared" si="2"/>
        <v>0</v>
      </c>
    </row>
    <row r="120" spans="1:6">
      <c r="A120" s="139"/>
      <c r="B120" s="120" t="s">
        <v>653</v>
      </c>
      <c r="C120" s="17"/>
      <c r="D120" s="17"/>
      <c r="E120" s="396"/>
      <c r="F120" s="435">
        <f t="shared" si="2"/>
        <v>0</v>
      </c>
    </row>
    <row r="121" spans="1:6">
      <c r="A121" s="139"/>
      <c r="B121" s="138"/>
      <c r="C121" s="17"/>
      <c r="D121" s="17"/>
      <c r="E121" s="396"/>
      <c r="F121" s="435">
        <f t="shared" si="2"/>
        <v>0</v>
      </c>
    </row>
    <row r="122" spans="1:6">
      <c r="A122" s="130"/>
      <c r="B122" s="120" t="s">
        <v>652</v>
      </c>
      <c r="C122" s="17"/>
      <c r="D122" s="17"/>
      <c r="E122" s="396"/>
      <c r="F122" s="435">
        <f t="shared" si="2"/>
        <v>0</v>
      </c>
    </row>
    <row r="123" spans="1:6">
      <c r="A123" s="130"/>
      <c r="B123" s="120"/>
      <c r="C123" s="17"/>
      <c r="D123" s="17"/>
      <c r="E123" s="396"/>
      <c r="F123" s="435">
        <f t="shared" si="2"/>
        <v>0</v>
      </c>
    </row>
    <row r="124" spans="1:6" ht="30.5">
      <c r="A124" s="130"/>
      <c r="B124" s="124" t="s">
        <v>931</v>
      </c>
      <c r="C124" s="17"/>
      <c r="D124" s="17"/>
      <c r="E124" s="396"/>
      <c r="F124" s="435">
        <f t="shared" si="2"/>
        <v>0</v>
      </c>
    </row>
    <row r="125" spans="1:6">
      <c r="A125" s="130"/>
      <c r="B125" s="16"/>
      <c r="C125" s="16"/>
      <c r="D125" s="16"/>
      <c r="E125" s="430"/>
      <c r="F125" s="435">
        <f t="shared" si="2"/>
        <v>0</v>
      </c>
    </row>
    <row r="126" spans="1:6">
      <c r="A126" s="131" t="s">
        <v>650</v>
      </c>
      <c r="B126" s="121" t="s">
        <v>649</v>
      </c>
      <c r="C126" s="17" t="s">
        <v>332</v>
      </c>
      <c r="D126" s="9">
        <v>19</v>
      </c>
      <c r="E126" s="425"/>
      <c r="F126" s="435">
        <f t="shared" si="2"/>
        <v>0</v>
      </c>
    </row>
    <row r="127" spans="1:6">
      <c r="A127" s="131" t="s">
        <v>648</v>
      </c>
      <c r="B127" s="121" t="s">
        <v>637</v>
      </c>
      <c r="C127" s="17" t="s">
        <v>332</v>
      </c>
      <c r="D127" s="9">
        <v>3</v>
      </c>
      <c r="E127" s="425"/>
      <c r="F127" s="435">
        <f t="shared" si="2"/>
        <v>0</v>
      </c>
    </row>
    <row r="128" spans="1:6">
      <c r="A128" s="131" t="s">
        <v>647</v>
      </c>
      <c r="B128" s="121" t="s">
        <v>631</v>
      </c>
      <c r="C128" s="17" t="s">
        <v>332</v>
      </c>
      <c r="D128" s="9">
        <v>7</v>
      </c>
      <c r="E128" s="425"/>
      <c r="F128" s="435">
        <f t="shared" si="2"/>
        <v>0</v>
      </c>
    </row>
    <row r="129" spans="1:6">
      <c r="A129" s="131"/>
      <c r="B129" s="13"/>
      <c r="C129" s="12"/>
      <c r="D129" s="12"/>
      <c r="E129" s="425"/>
      <c r="F129" s="435">
        <f t="shared" si="2"/>
        <v>0</v>
      </c>
    </row>
    <row r="130" spans="1:6">
      <c r="A130" s="10"/>
      <c r="B130" s="120" t="s">
        <v>634</v>
      </c>
      <c r="C130" s="17"/>
      <c r="D130" s="17"/>
      <c r="E130" s="396"/>
      <c r="F130" s="435">
        <f t="shared" si="2"/>
        <v>0</v>
      </c>
    </row>
    <row r="131" spans="1:6">
      <c r="A131" s="153"/>
      <c r="B131" s="13"/>
      <c r="C131" s="17"/>
      <c r="D131" s="9"/>
      <c r="E131" s="425"/>
      <c r="F131" s="435">
        <f t="shared" si="2"/>
        <v>0</v>
      </c>
    </row>
    <row r="132" spans="1:6" ht="20.5">
      <c r="A132" s="153"/>
      <c r="B132" s="124" t="s">
        <v>930</v>
      </c>
      <c r="C132" s="17"/>
      <c r="D132" s="9"/>
      <c r="E132" s="425"/>
      <c r="F132" s="435">
        <f t="shared" si="2"/>
        <v>0</v>
      </c>
    </row>
    <row r="133" spans="1:6">
      <c r="A133" s="10"/>
      <c r="B133" s="121"/>
      <c r="C133" s="17"/>
      <c r="D133" s="9"/>
      <c r="E133" s="425"/>
      <c r="F133" s="435">
        <f t="shared" si="2"/>
        <v>0</v>
      </c>
    </row>
    <row r="134" spans="1:6">
      <c r="A134" s="10" t="s">
        <v>1053</v>
      </c>
      <c r="B134" s="121" t="s">
        <v>631</v>
      </c>
      <c r="C134" s="12" t="s">
        <v>332</v>
      </c>
      <c r="D134" s="9">
        <v>7</v>
      </c>
      <c r="E134" s="425"/>
      <c r="F134" s="435">
        <f t="shared" si="2"/>
        <v>0</v>
      </c>
    </row>
    <row r="135" spans="1:6">
      <c r="A135" s="10"/>
      <c r="B135" s="121"/>
      <c r="C135" s="12"/>
      <c r="D135" s="9"/>
      <c r="E135" s="425"/>
      <c r="F135" s="426"/>
    </row>
    <row r="136" spans="1:6">
      <c r="A136" s="10"/>
      <c r="B136" s="121"/>
      <c r="C136" s="12"/>
      <c r="D136" s="9"/>
      <c r="E136" s="425"/>
      <c r="F136" s="426"/>
    </row>
    <row r="137" spans="1:6">
      <c r="A137" s="10"/>
      <c r="B137" s="121"/>
      <c r="C137" s="12"/>
      <c r="D137" s="9"/>
      <c r="E137" s="425"/>
      <c r="F137" s="426"/>
    </row>
    <row r="138" spans="1:6">
      <c r="A138" s="10"/>
      <c r="B138" s="121"/>
      <c r="C138" s="12"/>
      <c r="D138" s="9"/>
      <c r="E138" s="425"/>
      <c r="F138" s="426"/>
    </row>
    <row r="139" spans="1:6">
      <c r="A139" s="10"/>
      <c r="B139" s="121"/>
      <c r="C139" s="12"/>
      <c r="D139" s="9"/>
      <c r="E139" s="425"/>
      <c r="F139" s="426"/>
    </row>
    <row r="140" spans="1:6">
      <c r="A140" s="131"/>
      <c r="B140" s="121"/>
      <c r="C140" s="17"/>
      <c r="D140" s="9"/>
      <c r="E140" s="425"/>
      <c r="F140" s="426"/>
    </row>
    <row r="141" spans="1:6" ht="13" thickBot="1">
      <c r="A141" s="126"/>
      <c r="B141" s="127"/>
      <c r="C141" s="128"/>
      <c r="D141" s="128" t="s">
        <v>592</v>
      </c>
      <c r="E141" s="427"/>
      <c r="F141" s="428">
        <f>SUM(F104:F140)</f>
        <v>0</v>
      </c>
    </row>
    <row r="142" spans="1:6">
      <c r="A142" s="129"/>
      <c r="B142" s="116"/>
      <c r="C142" s="117"/>
      <c r="D142" s="117"/>
      <c r="E142" s="429"/>
      <c r="F142" s="429"/>
    </row>
    <row r="143" spans="1:6">
      <c r="A143" s="129"/>
      <c r="B143" s="116"/>
      <c r="C143" s="117"/>
      <c r="D143" s="117"/>
      <c r="E143" s="429"/>
      <c r="F143" s="429"/>
    </row>
    <row r="144" spans="1:6">
      <c r="A144" s="542" t="s">
        <v>324</v>
      </c>
      <c r="B144" s="543"/>
      <c r="C144" s="543"/>
      <c r="D144" s="543"/>
      <c r="E144" s="543"/>
      <c r="F144" s="543"/>
    </row>
    <row r="145" spans="1:6">
      <c r="A145" s="542" t="s">
        <v>859</v>
      </c>
      <c r="B145" s="543"/>
      <c r="C145" s="543"/>
      <c r="D145" s="543"/>
      <c r="E145" s="543"/>
      <c r="F145" s="543"/>
    </row>
    <row r="146" spans="1:6">
      <c r="A146" s="115" t="s">
        <v>1179</v>
      </c>
      <c r="C146" s="150"/>
      <c r="D146" s="150"/>
      <c r="E146" s="390"/>
      <c r="F146" s="438"/>
    </row>
    <row r="147" spans="1:6">
      <c r="A147" s="115"/>
      <c r="C147" s="150"/>
      <c r="D147" s="150"/>
      <c r="E147" s="390"/>
      <c r="F147" s="438"/>
    </row>
    <row r="148" spans="1:6">
      <c r="A148" s="115" t="s">
        <v>1178</v>
      </c>
      <c r="C148" s="150"/>
      <c r="D148" s="150"/>
      <c r="E148" s="390"/>
      <c r="F148" s="438"/>
    </row>
    <row r="149" spans="1:6" ht="13.5" thickBot="1">
      <c r="A149" s="15"/>
      <c r="C149" s="150"/>
      <c r="D149" s="150"/>
      <c r="E149" s="390"/>
      <c r="F149" s="438"/>
    </row>
    <row r="150" spans="1:6">
      <c r="A150" s="118" t="s">
        <v>320</v>
      </c>
      <c r="B150" s="119" t="s">
        <v>161</v>
      </c>
      <c r="C150" s="119" t="s">
        <v>319</v>
      </c>
      <c r="D150" s="119" t="s">
        <v>318</v>
      </c>
      <c r="E150" s="422" t="s">
        <v>499</v>
      </c>
      <c r="F150" s="423" t="s">
        <v>498</v>
      </c>
    </row>
    <row r="151" spans="1:6">
      <c r="A151" s="130"/>
      <c r="B151" s="16"/>
      <c r="C151" s="16"/>
      <c r="D151" s="16"/>
      <c r="E151" s="430"/>
      <c r="F151" s="431"/>
    </row>
    <row r="152" spans="1:6">
      <c r="A152" s="10"/>
      <c r="B152" s="125" t="s">
        <v>927</v>
      </c>
      <c r="C152" s="17"/>
      <c r="D152" s="17"/>
      <c r="E152" s="396"/>
      <c r="F152" s="435"/>
    </row>
    <row r="153" spans="1:6">
      <c r="A153" s="10"/>
      <c r="B153" s="120"/>
      <c r="C153" s="17"/>
      <c r="D153" s="17"/>
      <c r="E153" s="396"/>
      <c r="F153" s="435"/>
    </row>
    <row r="154" spans="1:6">
      <c r="A154" s="137"/>
      <c r="B154" s="120" t="s">
        <v>906</v>
      </c>
      <c r="C154" s="17"/>
      <c r="D154" s="9"/>
      <c r="E154" s="425"/>
      <c r="F154" s="426"/>
    </row>
    <row r="155" spans="1:6">
      <c r="A155" s="137"/>
      <c r="B155" s="116"/>
      <c r="C155" s="17"/>
      <c r="D155" s="9"/>
      <c r="E155" s="425"/>
      <c r="F155" s="426"/>
    </row>
    <row r="156" spans="1:6" ht="20.5">
      <c r="A156" s="14"/>
      <c r="B156" s="178" t="s">
        <v>905</v>
      </c>
      <c r="C156" s="17"/>
      <c r="D156" s="9"/>
      <c r="E156" s="425"/>
      <c r="F156" s="426"/>
    </row>
    <row r="157" spans="1:6">
      <c r="A157" s="147"/>
      <c r="B157" s="124"/>
      <c r="C157" s="17"/>
      <c r="D157" s="9"/>
      <c r="E157" s="425"/>
      <c r="F157" s="426"/>
    </row>
    <row r="158" spans="1:6">
      <c r="A158" s="147" t="s">
        <v>904</v>
      </c>
      <c r="B158" s="14" t="s">
        <v>903</v>
      </c>
      <c r="C158" s="17" t="s">
        <v>332</v>
      </c>
      <c r="D158" s="9">
        <v>5</v>
      </c>
      <c r="E158" s="425"/>
      <c r="F158" s="435">
        <f t="shared" ref="F158:F185" si="3">D158*E158</f>
        <v>0</v>
      </c>
    </row>
    <row r="159" spans="1:6">
      <c r="A159" s="147" t="s">
        <v>902</v>
      </c>
      <c r="B159" s="14" t="s">
        <v>901</v>
      </c>
      <c r="C159" s="17" t="s">
        <v>332</v>
      </c>
      <c r="D159" s="9">
        <v>3</v>
      </c>
      <c r="E159" s="425"/>
      <c r="F159" s="435">
        <f t="shared" si="3"/>
        <v>0</v>
      </c>
    </row>
    <row r="160" spans="1:6">
      <c r="A160" s="147" t="s">
        <v>900</v>
      </c>
      <c r="B160" s="14" t="s">
        <v>1183</v>
      </c>
      <c r="C160" s="17" t="s">
        <v>332</v>
      </c>
      <c r="D160" s="9">
        <v>1</v>
      </c>
      <c r="E160" s="425"/>
      <c r="F160" s="435">
        <f t="shared" si="3"/>
        <v>0</v>
      </c>
    </row>
    <row r="161" spans="1:9">
      <c r="A161" s="147"/>
      <c r="B161" s="14"/>
      <c r="C161" s="17"/>
      <c r="D161" s="9"/>
      <c r="E161" s="425"/>
      <c r="F161" s="435">
        <f t="shared" si="3"/>
        <v>0</v>
      </c>
    </row>
    <row r="162" spans="1:9">
      <c r="A162" s="10"/>
      <c r="B162" s="120" t="s">
        <v>898</v>
      </c>
      <c r="C162" s="17"/>
      <c r="D162" s="9"/>
      <c r="E162" s="425"/>
      <c r="F162" s="435">
        <f t="shared" si="3"/>
        <v>0</v>
      </c>
    </row>
    <row r="163" spans="1:9">
      <c r="A163" s="147"/>
      <c r="B163" s="120"/>
      <c r="C163" s="17"/>
      <c r="D163" s="9"/>
      <c r="E163" s="425"/>
      <c r="F163" s="435">
        <f t="shared" si="3"/>
        <v>0</v>
      </c>
    </row>
    <row r="164" spans="1:9" ht="20.5">
      <c r="A164" s="147"/>
      <c r="B164" s="124" t="s">
        <v>897</v>
      </c>
      <c r="C164" s="17"/>
      <c r="D164" s="9"/>
      <c r="E164" s="425"/>
      <c r="F164" s="435">
        <f t="shared" si="3"/>
        <v>0</v>
      </c>
      <c r="I164" s="140"/>
    </row>
    <row r="165" spans="1:9">
      <c r="A165" s="131"/>
      <c r="B165" s="121"/>
      <c r="C165" s="17"/>
      <c r="D165" s="9"/>
      <c r="E165" s="425"/>
      <c r="F165" s="435">
        <f t="shared" si="3"/>
        <v>0</v>
      </c>
      <c r="I165" s="140"/>
    </row>
    <row r="166" spans="1:9">
      <c r="A166" s="147" t="s">
        <v>896</v>
      </c>
      <c r="B166" s="14" t="s">
        <v>894</v>
      </c>
      <c r="C166" s="17" t="s">
        <v>332</v>
      </c>
      <c r="D166" s="9">
        <v>30</v>
      </c>
      <c r="E166" s="425"/>
      <c r="F166" s="435">
        <f t="shared" si="3"/>
        <v>0</v>
      </c>
      <c r="I166" s="140"/>
    </row>
    <row r="167" spans="1:9">
      <c r="A167" s="147" t="s">
        <v>895</v>
      </c>
      <c r="B167" s="14" t="s">
        <v>892</v>
      </c>
      <c r="C167" s="17" t="s">
        <v>332</v>
      </c>
      <c r="D167" s="9">
        <v>96</v>
      </c>
      <c r="E167" s="425"/>
      <c r="F167" s="435">
        <f t="shared" si="3"/>
        <v>0</v>
      </c>
      <c r="I167" s="140"/>
    </row>
    <row r="168" spans="1:9">
      <c r="A168" s="147" t="s">
        <v>893</v>
      </c>
      <c r="B168" s="14" t="s">
        <v>890</v>
      </c>
      <c r="C168" s="17" t="s">
        <v>332</v>
      </c>
      <c r="D168" s="9">
        <v>9</v>
      </c>
      <c r="E168" s="425"/>
      <c r="F168" s="435">
        <f t="shared" si="3"/>
        <v>0</v>
      </c>
      <c r="I168" s="140"/>
    </row>
    <row r="169" spans="1:9">
      <c r="A169" s="131"/>
      <c r="B169" s="13"/>
      <c r="C169" s="12"/>
      <c r="D169" s="12"/>
      <c r="E169" s="425"/>
      <c r="F169" s="435">
        <f t="shared" si="3"/>
        <v>0</v>
      </c>
      <c r="I169" s="140"/>
    </row>
    <row r="170" spans="1:9">
      <c r="A170" s="147"/>
      <c r="B170" s="120" t="s">
        <v>889</v>
      </c>
      <c r="C170" s="17"/>
      <c r="D170" s="9"/>
      <c r="E170" s="425"/>
      <c r="F170" s="435">
        <f t="shared" si="3"/>
        <v>0</v>
      </c>
      <c r="I170" s="140"/>
    </row>
    <row r="171" spans="1:9">
      <c r="A171" s="147"/>
      <c r="B171" s="120"/>
      <c r="C171" s="17"/>
      <c r="D171" s="9"/>
      <c r="E171" s="425"/>
      <c r="F171" s="435">
        <f t="shared" si="3"/>
        <v>0</v>
      </c>
      <c r="I171" s="140"/>
    </row>
    <row r="172" spans="1:9" ht="20.5">
      <c r="A172" s="10"/>
      <c r="B172" s="124" t="s">
        <v>888</v>
      </c>
      <c r="C172" s="17"/>
      <c r="D172" s="9"/>
      <c r="E172" s="425"/>
      <c r="F172" s="435">
        <f t="shared" si="3"/>
        <v>0</v>
      </c>
      <c r="I172" s="140"/>
    </row>
    <row r="173" spans="1:9">
      <c r="A173" s="10"/>
      <c r="B173" s="121"/>
      <c r="C173" s="17"/>
      <c r="D173" s="9"/>
      <c r="E173" s="425"/>
      <c r="F173" s="435">
        <f t="shared" si="3"/>
        <v>0</v>
      </c>
      <c r="I173" s="140"/>
    </row>
    <row r="174" spans="1:9">
      <c r="A174" s="10" t="s">
        <v>887</v>
      </c>
      <c r="B174" s="121" t="s">
        <v>886</v>
      </c>
      <c r="C174" s="17" t="s">
        <v>332</v>
      </c>
      <c r="D174" s="9">
        <v>3</v>
      </c>
      <c r="E174" s="425"/>
      <c r="F174" s="435">
        <f t="shared" si="3"/>
        <v>0</v>
      </c>
      <c r="I174" s="140"/>
    </row>
    <row r="175" spans="1:9">
      <c r="A175" s="10" t="s">
        <v>885</v>
      </c>
      <c r="B175" s="121" t="s">
        <v>884</v>
      </c>
      <c r="C175" s="17" t="s">
        <v>332</v>
      </c>
      <c r="D175" s="9">
        <v>2</v>
      </c>
      <c r="E175" s="425"/>
      <c r="F175" s="435">
        <f t="shared" si="3"/>
        <v>0</v>
      </c>
      <c r="I175" s="140"/>
    </row>
    <row r="176" spans="1:9">
      <c r="A176" s="10" t="s">
        <v>883</v>
      </c>
      <c r="B176" s="121" t="s">
        <v>1182</v>
      </c>
      <c r="C176" s="17" t="s">
        <v>332</v>
      </c>
      <c r="D176" s="9">
        <v>4</v>
      </c>
      <c r="E176" s="425"/>
      <c r="F176" s="435">
        <f t="shared" si="3"/>
        <v>0</v>
      </c>
      <c r="I176" s="140"/>
    </row>
    <row r="177" spans="1:9">
      <c r="A177" s="10" t="s">
        <v>881</v>
      </c>
      <c r="B177" s="121" t="s">
        <v>1181</v>
      </c>
      <c r="C177" s="17" t="s">
        <v>332</v>
      </c>
      <c r="D177" s="9">
        <v>7</v>
      </c>
      <c r="E177" s="425"/>
      <c r="F177" s="435">
        <f t="shared" si="3"/>
        <v>0</v>
      </c>
      <c r="I177" s="140"/>
    </row>
    <row r="178" spans="1:9">
      <c r="A178" s="10"/>
      <c r="B178" s="124"/>
      <c r="C178" s="17"/>
      <c r="D178" s="9"/>
      <c r="E178" s="425"/>
      <c r="F178" s="435">
        <f t="shared" si="3"/>
        <v>0</v>
      </c>
      <c r="I178" s="140"/>
    </row>
    <row r="179" spans="1:9">
      <c r="A179" s="233"/>
      <c r="B179" s="120" t="s">
        <v>879</v>
      </c>
      <c r="C179" s="16"/>
      <c r="D179" s="16"/>
      <c r="E179" s="430"/>
      <c r="F179" s="435">
        <f t="shared" si="3"/>
        <v>0</v>
      </c>
      <c r="I179" s="140"/>
    </row>
    <row r="180" spans="1:9">
      <c r="A180" s="233"/>
      <c r="B180" s="120"/>
      <c r="C180" s="16"/>
      <c r="D180" s="16"/>
      <c r="E180" s="430"/>
      <c r="F180" s="435">
        <f t="shared" si="3"/>
        <v>0</v>
      </c>
      <c r="I180" s="140"/>
    </row>
    <row r="181" spans="1:9" ht="20.5">
      <c r="A181" s="147"/>
      <c r="B181" s="124" t="s">
        <v>878</v>
      </c>
      <c r="C181" s="17"/>
      <c r="D181" s="9"/>
      <c r="E181" s="425"/>
      <c r="F181" s="435">
        <f t="shared" si="3"/>
        <v>0</v>
      </c>
      <c r="I181" s="140"/>
    </row>
    <row r="182" spans="1:9">
      <c r="A182" s="147"/>
      <c r="B182" s="124"/>
      <c r="C182" s="17"/>
      <c r="D182" s="9"/>
      <c r="E182" s="425"/>
      <c r="F182" s="435">
        <f t="shared" si="3"/>
        <v>0</v>
      </c>
      <c r="I182" s="140"/>
    </row>
    <row r="183" spans="1:9">
      <c r="A183" s="147" t="s">
        <v>877</v>
      </c>
      <c r="B183" s="14" t="s">
        <v>876</v>
      </c>
      <c r="C183" s="17" t="s">
        <v>332</v>
      </c>
      <c r="D183" s="9">
        <v>3</v>
      </c>
      <c r="E183" s="425"/>
      <c r="F183" s="435">
        <f t="shared" si="3"/>
        <v>0</v>
      </c>
      <c r="I183" s="140"/>
    </row>
    <row r="184" spans="1:9">
      <c r="A184" s="147" t="s">
        <v>875</v>
      </c>
      <c r="B184" s="14" t="s">
        <v>1180</v>
      </c>
      <c r="C184" s="17" t="s">
        <v>332</v>
      </c>
      <c r="D184" s="9">
        <v>1</v>
      </c>
      <c r="E184" s="425"/>
      <c r="F184" s="435">
        <f t="shared" si="3"/>
        <v>0</v>
      </c>
      <c r="I184" s="140"/>
    </row>
    <row r="185" spans="1:9">
      <c r="A185" s="147" t="s">
        <v>874</v>
      </c>
      <c r="B185" s="14" t="s">
        <v>873</v>
      </c>
      <c r="C185" s="17" t="s">
        <v>332</v>
      </c>
      <c r="D185" s="9">
        <v>1</v>
      </c>
      <c r="E185" s="425"/>
      <c r="F185" s="435">
        <f t="shared" si="3"/>
        <v>0</v>
      </c>
      <c r="I185" s="140"/>
    </row>
    <row r="186" spans="1:9">
      <c r="A186" s="147"/>
      <c r="B186" s="14"/>
      <c r="C186" s="17"/>
      <c r="D186" s="9"/>
      <c r="E186" s="425"/>
      <c r="F186" s="426"/>
      <c r="I186" s="140"/>
    </row>
    <row r="187" spans="1:9">
      <c r="A187" s="131"/>
      <c r="B187" s="13"/>
      <c r="C187" s="12"/>
      <c r="D187" s="12"/>
      <c r="E187" s="425"/>
      <c r="F187" s="426"/>
      <c r="I187" s="140"/>
    </row>
    <row r="188" spans="1:9">
      <c r="A188" s="131"/>
      <c r="B188" s="13"/>
      <c r="C188" s="12"/>
      <c r="D188" s="12"/>
      <c r="E188" s="425"/>
      <c r="F188" s="426"/>
      <c r="I188" s="140"/>
    </row>
    <row r="189" spans="1:9">
      <c r="A189" s="131"/>
      <c r="B189" s="158"/>
      <c r="C189" s="12"/>
      <c r="D189" s="12"/>
      <c r="E189" s="425"/>
      <c r="F189" s="426"/>
      <c r="I189" s="140"/>
    </row>
    <row r="190" spans="1:9">
      <c r="A190" s="131"/>
      <c r="B190" s="158"/>
      <c r="C190" s="12"/>
      <c r="D190" s="12"/>
      <c r="E190" s="425"/>
      <c r="F190" s="426"/>
      <c r="I190" s="140"/>
    </row>
    <row r="191" spans="1:9">
      <c r="A191" s="131"/>
      <c r="B191" s="158"/>
      <c r="C191" s="12"/>
      <c r="D191" s="12"/>
      <c r="E191" s="425"/>
      <c r="F191" s="426"/>
      <c r="I191" s="140"/>
    </row>
    <row r="192" spans="1:9">
      <c r="A192" s="10"/>
      <c r="B192" s="121"/>
      <c r="C192" s="17"/>
      <c r="D192" s="9"/>
      <c r="E192" s="425"/>
      <c r="F192" s="426"/>
    </row>
    <row r="193" spans="1:6">
      <c r="A193" s="130"/>
      <c r="B193" s="16"/>
      <c r="C193" s="16"/>
      <c r="D193" s="16"/>
      <c r="E193" s="430"/>
      <c r="F193" s="431"/>
    </row>
    <row r="194" spans="1:6" ht="13" thickBot="1">
      <c r="A194" s="126"/>
      <c r="B194" s="127"/>
      <c r="C194" s="128"/>
      <c r="D194" s="128" t="s">
        <v>592</v>
      </c>
      <c r="E194" s="427"/>
      <c r="F194" s="428">
        <f>SUM(F151:F193)</f>
        <v>0</v>
      </c>
    </row>
    <row r="195" spans="1:6">
      <c r="A195" s="129"/>
      <c r="B195" s="116"/>
      <c r="C195" s="117"/>
      <c r="D195" s="117"/>
      <c r="E195" s="429"/>
      <c r="F195" s="429"/>
    </row>
    <row r="196" spans="1:6">
      <c r="A196" s="129"/>
      <c r="B196" s="116"/>
      <c r="C196" s="117"/>
      <c r="D196" s="117"/>
      <c r="E196" s="429"/>
      <c r="F196" s="429"/>
    </row>
    <row r="197" spans="1:6">
      <c r="A197" s="542" t="s">
        <v>324</v>
      </c>
      <c r="B197" s="543"/>
      <c r="C197" s="543"/>
      <c r="D197" s="543"/>
      <c r="E197" s="543"/>
      <c r="F197" s="543"/>
    </row>
    <row r="198" spans="1:6">
      <c r="A198" s="542" t="s">
        <v>859</v>
      </c>
      <c r="B198" s="543"/>
      <c r="C198" s="543"/>
      <c r="D198" s="543"/>
      <c r="E198" s="543"/>
      <c r="F198" s="543"/>
    </row>
    <row r="199" spans="1:6">
      <c r="A199" s="115" t="s">
        <v>1179</v>
      </c>
      <c r="C199" s="150"/>
      <c r="D199" s="150"/>
      <c r="E199" s="390"/>
      <c r="F199" s="438"/>
    </row>
    <row r="200" spans="1:6">
      <c r="A200" s="115"/>
      <c r="C200" s="150"/>
      <c r="D200" s="150"/>
      <c r="E200" s="390"/>
      <c r="F200" s="438"/>
    </row>
    <row r="201" spans="1:6">
      <c r="A201" s="115" t="s">
        <v>1178</v>
      </c>
      <c r="C201" s="150"/>
      <c r="D201" s="150"/>
      <c r="E201" s="390"/>
      <c r="F201" s="438"/>
    </row>
    <row r="202" spans="1:6" ht="13.5" thickBot="1">
      <c r="A202" s="15"/>
      <c r="C202" s="150"/>
      <c r="D202" s="150"/>
      <c r="E202" s="390"/>
      <c r="F202" s="438"/>
    </row>
    <row r="203" spans="1:6">
      <c r="A203" s="118" t="s">
        <v>320</v>
      </c>
      <c r="B203" s="119" t="s">
        <v>161</v>
      </c>
      <c r="C203" s="119" t="s">
        <v>319</v>
      </c>
      <c r="D203" s="119" t="s">
        <v>318</v>
      </c>
      <c r="E203" s="422" t="s">
        <v>499</v>
      </c>
      <c r="F203" s="423" t="s">
        <v>498</v>
      </c>
    </row>
    <row r="204" spans="1:6">
      <c r="A204" s="130"/>
      <c r="B204" s="16"/>
      <c r="C204" s="16"/>
      <c r="D204" s="16"/>
      <c r="E204" s="430"/>
      <c r="F204" s="431"/>
    </row>
    <row r="205" spans="1:6" ht="21">
      <c r="A205" s="131"/>
      <c r="B205" s="134" t="s">
        <v>622</v>
      </c>
      <c r="C205" s="12"/>
      <c r="D205" s="12"/>
      <c r="E205" s="425"/>
      <c r="F205" s="426"/>
    </row>
    <row r="206" spans="1:6">
      <c r="A206" s="131"/>
      <c r="B206" s="13"/>
      <c r="C206" s="12"/>
      <c r="D206" s="12"/>
      <c r="E206" s="425"/>
      <c r="F206" s="426"/>
    </row>
    <row r="207" spans="1:6" ht="40">
      <c r="A207" s="131"/>
      <c r="B207" s="141" t="s">
        <v>621</v>
      </c>
      <c r="C207" s="12"/>
      <c r="D207" s="12"/>
      <c r="E207" s="425"/>
      <c r="F207" s="426"/>
    </row>
    <row r="208" spans="1:6">
      <c r="A208" s="131"/>
      <c r="B208" s="13"/>
      <c r="C208" s="12"/>
      <c r="D208" s="12"/>
      <c r="E208" s="425"/>
      <c r="F208" s="426"/>
    </row>
    <row r="209" spans="1:6">
      <c r="A209" s="131" t="s">
        <v>620</v>
      </c>
      <c r="B209" s="13" t="s">
        <v>518</v>
      </c>
      <c r="C209" s="12" t="s">
        <v>332</v>
      </c>
      <c r="D209" s="12">
        <v>17</v>
      </c>
      <c r="E209" s="425"/>
      <c r="F209" s="435">
        <f t="shared" ref="F209:F235" si="4">D209*E209</f>
        <v>0</v>
      </c>
    </row>
    <row r="210" spans="1:6">
      <c r="A210" s="131" t="s">
        <v>619</v>
      </c>
      <c r="B210" s="13" t="s">
        <v>618</v>
      </c>
      <c r="C210" s="12" t="s">
        <v>332</v>
      </c>
      <c r="D210" s="12">
        <v>5</v>
      </c>
      <c r="E210" s="425"/>
      <c r="F210" s="435">
        <f t="shared" si="4"/>
        <v>0</v>
      </c>
    </row>
    <row r="211" spans="1:6">
      <c r="A211" s="131" t="s">
        <v>617</v>
      </c>
      <c r="B211" s="13" t="s">
        <v>616</v>
      </c>
      <c r="C211" s="12" t="s">
        <v>332</v>
      </c>
      <c r="D211" s="12">
        <v>2</v>
      </c>
      <c r="E211" s="425"/>
      <c r="F211" s="435">
        <f t="shared" si="4"/>
        <v>0</v>
      </c>
    </row>
    <row r="212" spans="1:6">
      <c r="A212" s="130"/>
      <c r="B212" s="16"/>
      <c r="C212" s="16"/>
      <c r="D212" s="16"/>
      <c r="E212" s="430"/>
      <c r="F212" s="435">
        <f t="shared" si="4"/>
        <v>0</v>
      </c>
    </row>
    <row r="213" spans="1:6">
      <c r="A213" s="130"/>
      <c r="B213" s="142" t="s">
        <v>615</v>
      </c>
      <c r="C213" s="16"/>
      <c r="D213" s="16"/>
      <c r="E213" s="430"/>
      <c r="F213" s="435">
        <f t="shared" si="4"/>
        <v>0</v>
      </c>
    </row>
    <row r="214" spans="1:6">
      <c r="A214" s="131"/>
      <c r="B214" s="13"/>
      <c r="C214" s="12"/>
      <c r="D214" s="12"/>
      <c r="E214" s="433"/>
      <c r="F214" s="435">
        <f t="shared" si="4"/>
        <v>0</v>
      </c>
    </row>
    <row r="215" spans="1:6" ht="30.5">
      <c r="A215" s="10"/>
      <c r="B215" s="143" t="s">
        <v>1040</v>
      </c>
      <c r="C215" s="17"/>
      <c r="D215" s="17"/>
      <c r="E215" s="396"/>
      <c r="F215" s="435">
        <f t="shared" si="4"/>
        <v>0</v>
      </c>
    </row>
    <row r="216" spans="1:6">
      <c r="A216" s="10"/>
      <c r="B216" s="144"/>
      <c r="C216" s="17"/>
      <c r="D216" s="17"/>
      <c r="E216" s="396"/>
      <c r="F216" s="435">
        <f t="shared" si="4"/>
        <v>0</v>
      </c>
    </row>
    <row r="217" spans="1:6">
      <c r="A217" s="10" t="s">
        <v>613</v>
      </c>
      <c r="B217" s="121" t="s">
        <v>608</v>
      </c>
      <c r="C217" s="12" t="s">
        <v>332</v>
      </c>
      <c r="D217" s="12">
        <v>4</v>
      </c>
      <c r="E217" s="425"/>
      <c r="F217" s="435">
        <f t="shared" si="4"/>
        <v>0</v>
      </c>
    </row>
    <row r="218" spans="1:6">
      <c r="A218" s="10" t="s">
        <v>612</v>
      </c>
      <c r="B218" s="145" t="s">
        <v>513</v>
      </c>
      <c r="C218" s="12" t="s">
        <v>332</v>
      </c>
      <c r="D218" s="12">
        <v>3</v>
      </c>
      <c r="E218" s="425"/>
      <c r="F218" s="435">
        <f t="shared" si="4"/>
        <v>0</v>
      </c>
    </row>
    <row r="219" spans="1:6">
      <c r="A219" s="10"/>
      <c r="B219" s="145"/>
      <c r="C219" s="12"/>
      <c r="D219" s="12"/>
      <c r="E219" s="425"/>
      <c r="F219" s="435">
        <f t="shared" si="4"/>
        <v>0</v>
      </c>
    </row>
    <row r="220" spans="1:6">
      <c r="A220" s="10"/>
      <c r="B220" s="120" t="s">
        <v>611</v>
      </c>
      <c r="C220" s="12"/>
      <c r="D220" s="12"/>
      <c r="E220" s="425"/>
      <c r="F220" s="435">
        <f t="shared" si="4"/>
        <v>0</v>
      </c>
    </row>
    <row r="221" spans="1:6">
      <c r="A221" s="10"/>
      <c r="B221" s="124"/>
      <c r="C221" s="12"/>
      <c r="D221" s="12"/>
      <c r="E221" s="425"/>
      <c r="F221" s="435">
        <f t="shared" si="4"/>
        <v>0</v>
      </c>
    </row>
    <row r="222" spans="1:6" ht="20">
      <c r="A222" s="131"/>
      <c r="B222" s="11" t="s">
        <v>610</v>
      </c>
      <c r="C222" s="12"/>
      <c r="D222" s="12"/>
      <c r="E222" s="425"/>
      <c r="F222" s="435">
        <f t="shared" si="4"/>
        <v>0</v>
      </c>
    </row>
    <row r="223" spans="1:6">
      <c r="A223" s="131"/>
      <c r="B223" s="13"/>
      <c r="C223" s="12"/>
      <c r="D223" s="12"/>
      <c r="E223" s="425"/>
      <c r="F223" s="435">
        <f t="shared" si="4"/>
        <v>0</v>
      </c>
    </row>
    <row r="224" spans="1:6">
      <c r="A224" s="10" t="s">
        <v>609</v>
      </c>
      <c r="B224" s="121" t="s">
        <v>608</v>
      </c>
      <c r="C224" s="12" t="s">
        <v>332</v>
      </c>
      <c r="D224" s="12">
        <v>1</v>
      </c>
      <c r="E224" s="425"/>
      <c r="F224" s="435">
        <f t="shared" si="4"/>
        <v>0</v>
      </c>
    </row>
    <row r="225" spans="1:6">
      <c r="A225" s="10" t="s">
        <v>607</v>
      </c>
      <c r="B225" s="145" t="s">
        <v>513</v>
      </c>
      <c r="C225" s="12" t="s">
        <v>332</v>
      </c>
      <c r="D225" s="12">
        <v>1</v>
      </c>
      <c r="E225" s="425"/>
      <c r="F225" s="435">
        <f t="shared" si="4"/>
        <v>0</v>
      </c>
    </row>
    <row r="226" spans="1:6">
      <c r="A226" s="10"/>
      <c r="B226" s="145"/>
      <c r="C226" s="12"/>
      <c r="D226" s="12"/>
      <c r="E226" s="425"/>
      <c r="F226" s="435">
        <f t="shared" si="4"/>
        <v>0</v>
      </c>
    </row>
    <row r="227" spans="1:6">
      <c r="A227" s="153"/>
      <c r="B227" s="138" t="s">
        <v>606</v>
      </c>
      <c r="C227" s="12"/>
      <c r="D227" s="12"/>
      <c r="E227" s="425"/>
      <c r="F227" s="435">
        <f t="shared" si="4"/>
        <v>0</v>
      </c>
    </row>
    <row r="228" spans="1:6">
      <c r="A228" s="10"/>
      <c r="B228" s="144"/>
      <c r="C228" s="12"/>
      <c r="D228" s="12"/>
      <c r="E228" s="425"/>
      <c r="F228" s="435">
        <f t="shared" si="4"/>
        <v>0</v>
      </c>
    </row>
    <row r="229" spans="1:6" ht="30.5">
      <c r="A229" s="10"/>
      <c r="B229" s="143" t="s">
        <v>605</v>
      </c>
      <c r="C229" s="12"/>
      <c r="D229" s="12"/>
      <c r="E229" s="425"/>
      <c r="F229" s="435">
        <f t="shared" si="4"/>
        <v>0</v>
      </c>
    </row>
    <row r="230" spans="1:6">
      <c r="A230" s="10"/>
      <c r="B230" s="144"/>
      <c r="C230" s="12"/>
      <c r="D230" s="12"/>
      <c r="E230" s="425"/>
      <c r="F230" s="435">
        <f t="shared" si="4"/>
        <v>0</v>
      </c>
    </row>
    <row r="231" spans="1:6">
      <c r="A231" s="10" t="s">
        <v>604</v>
      </c>
      <c r="B231" s="121" t="s">
        <v>1086</v>
      </c>
      <c r="C231" s="12" t="s">
        <v>496</v>
      </c>
      <c r="D231" s="12">
        <v>30</v>
      </c>
      <c r="E231" s="425"/>
      <c r="F231" s="435">
        <f t="shared" si="4"/>
        <v>0</v>
      </c>
    </row>
    <row r="232" spans="1:6">
      <c r="A232" s="10"/>
      <c r="B232" s="145"/>
      <c r="C232" s="12"/>
      <c r="D232" s="12"/>
      <c r="E232" s="425"/>
      <c r="F232" s="435">
        <f t="shared" si="4"/>
        <v>0</v>
      </c>
    </row>
    <row r="233" spans="1:6">
      <c r="A233" s="10"/>
      <c r="B233" s="120" t="s">
        <v>601</v>
      </c>
      <c r="C233" s="12"/>
      <c r="D233" s="12"/>
      <c r="E233" s="425"/>
      <c r="F233" s="435">
        <f t="shared" si="4"/>
        <v>0</v>
      </c>
    </row>
    <row r="234" spans="1:6">
      <c r="A234" s="10"/>
      <c r="B234" s="122"/>
      <c r="C234" s="12"/>
      <c r="D234" s="12"/>
      <c r="E234" s="425"/>
      <c r="F234" s="435">
        <f t="shared" si="4"/>
        <v>0</v>
      </c>
    </row>
    <row r="235" spans="1:6">
      <c r="A235" s="10" t="s">
        <v>600</v>
      </c>
      <c r="B235" s="14" t="s">
        <v>599</v>
      </c>
      <c r="C235" s="12" t="s">
        <v>332</v>
      </c>
      <c r="D235" s="12">
        <v>21</v>
      </c>
      <c r="E235" s="425"/>
      <c r="F235" s="435">
        <f t="shared" si="4"/>
        <v>0</v>
      </c>
    </row>
    <row r="236" spans="1:6">
      <c r="A236" s="10"/>
      <c r="B236" s="145"/>
      <c r="C236" s="12"/>
      <c r="D236" s="12"/>
      <c r="E236" s="425"/>
      <c r="F236" s="426"/>
    </row>
    <row r="237" spans="1:6">
      <c r="A237" s="10"/>
      <c r="B237" s="145"/>
      <c r="C237" s="12"/>
      <c r="D237" s="12"/>
      <c r="E237" s="425"/>
      <c r="F237" s="426"/>
    </row>
    <row r="238" spans="1:6">
      <c r="A238" s="10"/>
      <c r="B238" s="145"/>
      <c r="C238" s="12"/>
      <c r="D238" s="12"/>
      <c r="E238" s="425"/>
      <c r="F238" s="426"/>
    </row>
    <row r="239" spans="1:6">
      <c r="A239" s="10"/>
      <c r="B239" s="145"/>
      <c r="C239" s="12"/>
      <c r="D239" s="12"/>
      <c r="E239" s="425"/>
      <c r="F239" s="426"/>
    </row>
    <row r="240" spans="1:6">
      <c r="A240" s="10"/>
      <c r="B240" s="145"/>
      <c r="C240" s="12"/>
      <c r="D240" s="12"/>
      <c r="E240" s="425"/>
      <c r="F240" s="426"/>
    </row>
    <row r="241" spans="1:6">
      <c r="A241" s="10"/>
      <c r="B241" s="145"/>
      <c r="C241" s="12"/>
      <c r="D241" s="12"/>
      <c r="E241" s="425"/>
      <c r="F241" s="426"/>
    </row>
    <row r="242" spans="1:6" ht="13" thickBot="1">
      <c r="A242" s="126"/>
      <c r="B242" s="127"/>
      <c r="C242" s="128"/>
      <c r="D242" s="128" t="s">
        <v>592</v>
      </c>
      <c r="E242" s="427"/>
      <c r="F242" s="428">
        <f>SUM(F204:F241)</f>
        <v>0</v>
      </c>
    </row>
    <row r="243" spans="1:6">
      <c r="A243" s="129"/>
      <c r="B243" s="116"/>
      <c r="C243" s="117"/>
      <c r="D243" s="117"/>
      <c r="E243" s="429"/>
      <c r="F243" s="429"/>
    </row>
    <row r="244" spans="1:6">
      <c r="A244" s="129"/>
      <c r="B244" s="116"/>
      <c r="C244" s="117"/>
      <c r="D244" s="117"/>
      <c r="E244" s="429"/>
      <c r="F244" s="429"/>
    </row>
    <row r="245" spans="1:6">
      <c r="A245" s="542" t="s">
        <v>324</v>
      </c>
      <c r="B245" s="543"/>
      <c r="C245" s="543"/>
      <c r="D245" s="543"/>
      <c r="E245" s="543"/>
      <c r="F245" s="543"/>
    </row>
    <row r="246" spans="1:6">
      <c r="A246" s="542" t="s">
        <v>859</v>
      </c>
      <c r="B246" s="543"/>
      <c r="C246" s="543"/>
      <c r="D246" s="543"/>
      <c r="E246" s="543"/>
      <c r="F246" s="543"/>
    </row>
    <row r="247" spans="1:6">
      <c r="A247" s="115" t="s">
        <v>1179</v>
      </c>
      <c r="C247" s="150"/>
      <c r="D247" s="150"/>
      <c r="E247" s="390"/>
      <c r="F247" s="438"/>
    </row>
    <row r="248" spans="1:6">
      <c r="A248" s="115"/>
      <c r="C248" s="150"/>
      <c r="D248" s="150"/>
      <c r="E248" s="390"/>
      <c r="F248" s="438"/>
    </row>
    <row r="249" spans="1:6">
      <c r="A249" s="115" t="s">
        <v>1178</v>
      </c>
      <c r="C249" s="150"/>
      <c r="D249" s="150"/>
      <c r="E249" s="390"/>
      <c r="F249" s="438"/>
    </row>
    <row r="250" spans="1:6" ht="13.5" thickBot="1">
      <c r="A250" s="15"/>
      <c r="C250" s="150"/>
      <c r="D250" s="150"/>
      <c r="E250" s="390"/>
      <c r="F250" s="438"/>
    </row>
    <row r="251" spans="1:6">
      <c r="A251" s="118" t="s">
        <v>320</v>
      </c>
      <c r="B251" s="119" t="s">
        <v>161</v>
      </c>
      <c r="C251" s="119" t="s">
        <v>319</v>
      </c>
      <c r="D251" s="119" t="s">
        <v>318</v>
      </c>
      <c r="E251" s="422" t="s">
        <v>499</v>
      </c>
      <c r="F251" s="423" t="s">
        <v>498</v>
      </c>
    </row>
    <row r="252" spans="1:6">
      <c r="A252" s="130"/>
      <c r="B252" s="16"/>
      <c r="C252" s="16"/>
      <c r="D252" s="16"/>
      <c r="E252" s="430"/>
      <c r="F252" s="435"/>
    </row>
    <row r="253" spans="1:6" ht="31.5">
      <c r="A253" s="10"/>
      <c r="B253" s="138" t="s">
        <v>512</v>
      </c>
      <c r="C253" s="17"/>
      <c r="D253" s="12"/>
      <c r="E253" s="425"/>
      <c r="F253" s="426"/>
    </row>
    <row r="254" spans="1:6">
      <c r="A254" s="10"/>
      <c r="B254" s="121"/>
      <c r="C254" s="17"/>
      <c r="D254" s="12"/>
      <c r="E254" s="425"/>
      <c r="F254" s="426"/>
    </row>
    <row r="255" spans="1:6">
      <c r="A255" s="10"/>
      <c r="B255" s="120" t="s">
        <v>511</v>
      </c>
      <c r="C255" s="17"/>
      <c r="D255" s="12"/>
      <c r="E255" s="425"/>
      <c r="F255" s="426"/>
    </row>
    <row r="256" spans="1:6">
      <c r="A256" s="10"/>
      <c r="B256" s="120"/>
      <c r="C256" s="17"/>
      <c r="D256" s="12"/>
      <c r="E256" s="425"/>
      <c r="F256" s="426"/>
    </row>
    <row r="257" spans="1:6">
      <c r="A257" s="10" t="s">
        <v>1464</v>
      </c>
      <c r="B257" s="121" t="s">
        <v>1467</v>
      </c>
      <c r="C257" s="17" t="s">
        <v>432</v>
      </c>
      <c r="D257" s="9">
        <v>2126</v>
      </c>
      <c r="E257" s="425"/>
      <c r="F257" s="435">
        <f t="shared" ref="F257:F285" si="5">D257*E257</f>
        <v>0</v>
      </c>
    </row>
    <row r="258" spans="1:6">
      <c r="A258" s="10"/>
      <c r="B258" s="121"/>
      <c r="C258" s="17"/>
      <c r="D258" s="9"/>
      <c r="E258" s="425"/>
      <c r="F258" s="435"/>
    </row>
    <row r="259" spans="1:6">
      <c r="A259" s="10" t="s">
        <v>1465</v>
      </c>
      <c r="B259" s="121" t="s">
        <v>1469</v>
      </c>
      <c r="C259" s="17" t="s">
        <v>432</v>
      </c>
      <c r="D259" s="9">
        <v>1063</v>
      </c>
      <c r="E259" s="425"/>
      <c r="F259" s="435">
        <f t="shared" ref="F259" si="6">D259*E259</f>
        <v>0</v>
      </c>
    </row>
    <row r="260" spans="1:6">
      <c r="A260" s="10"/>
      <c r="B260" s="121"/>
      <c r="C260" s="17"/>
      <c r="D260" s="9"/>
      <c r="E260" s="425"/>
      <c r="F260" s="435"/>
    </row>
    <row r="261" spans="1:6">
      <c r="A261" s="10" t="s">
        <v>1466</v>
      </c>
      <c r="B261" s="121" t="s">
        <v>1468</v>
      </c>
      <c r="C261" s="17" t="s">
        <v>432</v>
      </c>
      <c r="D261" s="9">
        <v>354</v>
      </c>
      <c r="E261" s="425"/>
      <c r="F261" s="435">
        <f t="shared" ref="F261" si="7">D261*E261</f>
        <v>0</v>
      </c>
    </row>
    <row r="262" spans="1:6">
      <c r="A262" s="10"/>
      <c r="B262" s="120"/>
      <c r="C262" s="17"/>
      <c r="D262" s="9"/>
      <c r="E262" s="425"/>
      <c r="F262" s="435">
        <f t="shared" si="5"/>
        <v>0</v>
      </c>
    </row>
    <row r="263" spans="1:6" ht="20.5">
      <c r="A263" s="10"/>
      <c r="B263" s="124" t="s">
        <v>510</v>
      </c>
      <c r="C263" s="17"/>
      <c r="D263" s="9"/>
      <c r="E263" s="425"/>
      <c r="F263" s="435">
        <f t="shared" si="5"/>
        <v>0</v>
      </c>
    </row>
    <row r="264" spans="1:6">
      <c r="A264" s="10"/>
      <c r="B264" s="121"/>
      <c r="C264" s="151"/>
      <c r="D264" s="9"/>
      <c r="E264" s="425"/>
      <c r="F264" s="435">
        <f t="shared" si="5"/>
        <v>0</v>
      </c>
    </row>
    <row r="265" spans="1:6">
      <c r="A265" s="10" t="s">
        <v>598</v>
      </c>
      <c r="B265" s="121" t="s">
        <v>1086</v>
      </c>
      <c r="C265" s="17" t="s">
        <v>496</v>
      </c>
      <c r="D265" s="9">
        <v>3544</v>
      </c>
      <c r="E265" s="425"/>
      <c r="F265" s="435">
        <f t="shared" si="5"/>
        <v>0</v>
      </c>
    </row>
    <row r="266" spans="1:6">
      <c r="A266" s="130"/>
      <c r="B266" s="16"/>
      <c r="C266" s="16"/>
      <c r="D266" s="16"/>
      <c r="E266" s="430"/>
      <c r="F266" s="435">
        <f t="shared" si="5"/>
        <v>0</v>
      </c>
    </row>
    <row r="267" spans="1:6" ht="20.5">
      <c r="A267" s="10"/>
      <c r="B267" s="124" t="s">
        <v>509</v>
      </c>
      <c r="C267" s="17"/>
      <c r="D267" s="9"/>
      <c r="E267" s="425"/>
      <c r="F267" s="435">
        <f t="shared" si="5"/>
        <v>0</v>
      </c>
    </row>
    <row r="268" spans="1:6">
      <c r="A268" s="10"/>
      <c r="B268" s="121"/>
      <c r="C268" s="17"/>
      <c r="D268" s="9"/>
      <c r="E268" s="425"/>
      <c r="F268" s="435">
        <f t="shared" si="5"/>
        <v>0</v>
      </c>
    </row>
    <row r="269" spans="1:6">
      <c r="A269" s="10" t="s">
        <v>597</v>
      </c>
      <c r="B269" s="121" t="s">
        <v>1086</v>
      </c>
      <c r="C269" s="17" t="s">
        <v>496</v>
      </c>
      <c r="D269" s="9">
        <v>14176</v>
      </c>
      <c r="E269" s="425"/>
      <c r="F269" s="435">
        <f t="shared" si="5"/>
        <v>0</v>
      </c>
    </row>
    <row r="270" spans="1:6">
      <c r="A270" s="10"/>
      <c r="B270" s="121"/>
      <c r="C270" s="17"/>
      <c r="D270" s="9"/>
      <c r="E270" s="425"/>
      <c r="F270" s="435">
        <f t="shared" si="5"/>
        <v>0</v>
      </c>
    </row>
    <row r="271" spans="1:6" ht="20.5">
      <c r="A271" s="10"/>
      <c r="B271" s="124" t="s">
        <v>508</v>
      </c>
      <c r="C271" s="17"/>
      <c r="D271" s="9"/>
      <c r="E271" s="425"/>
      <c r="F271" s="435">
        <f t="shared" si="5"/>
        <v>0</v>
      </c>
    </row>
    <row r="272" spans="1:6">
      <c r="A272" s="10"/>
      <c r="B272" s="121"/>
      <c r="C272" s="17"/>
      <c r="D272" s="9"/>
      <c r="E272" s="425"/>
      <c r="F272" s="435">
        <f t="shared" si="5"/>
        <v>0</v>
      </c>
    </row>
    <row r="273" spans="1:6">
      <c r="A273" s="10" t="s">
        <v>596</v>
      </c>
      <c r="B273" s="121" t="s">
        <v>1086</v>
      </c>
      <c r="C273" s="17" t="s">
        <v>496</v>
      </c>
      <c r="D273" s="9">
        <v>10</v>
      </c>
      <c r="E273" s="425"/>
      <c r="F273" s="435">
        <f t="shared" si="5"/>
        <v>0</v>
      </c>
    </row>
    <row r="274" spans="1:6">
      <c r="A274" s="130"/>
      <c r="B274" s="16"/>
      <c r="C274" s="16"/>
      <c r="D274" s="16"/>
      <c r="E274" s="430"/>
      <c r="F274" s="435">
        <f t="shared" si="5"/>
        <v>0</v>
      </c>
    </row>
    <row r="275" spans="1:6">
      <c r="A275" s="10"/>
      <c r="B275" s="120" t="s">
        <v>507</v>
      </c>
      <c r="C275" s="17"/>
      <c r="D275" s="9"/>
      <c r="E275" s="425"/>
      <c r="F275" s="435">
        <f t="shared" si="5"/>
        <v>0</v>
      </c>
    </row>
    <row r="276" spans="1:6">
      <c r="A276" s="10"/>
      <c r="B276" s="121"/>
      <c r="C276" s="17"/>
      <c r="D276" s="9"/>
      <c r="E276" s="425"/>
      <c r="F276" s="435">
        <f t="shared" si="5"/>
        <v>0</v>
      </c>
    </row>
    <row r="277" spans="1:6" ht="30.5">
      <c r="A277" s="10"/>
      <c r="B277" s="124" t="s">
        <v>506</v>
      </c>
      <c r="C277" s="17"/>
      <c r="D277" s="9"/>
      <c r="E277" s="425"/>
      <c r="F277" s="435">
        <f t="shared" si="5"/>
        <v>0</v>
      </c>
    </row>
    <row r="278" spans="1:6">
      <c r="A278" s="10"/>
      <c r="B278" s="121"/>
      <c r="C278" s="17"/>
      <c r="D278" s="9"/>
      <c r="E278" s="425"/>
      <c r="F278" s="435">
        <f t="shared" si="5"/>
        <v>0</v>
      </c>
    </row>
    <row r="279" spans="1:6">
      <c r="A279" s="10" t="s">
        <v>595</v>
      </c>
      <c r="B279" s="121" t="s">
        <v>1086</v>
      </c>
      <c r="C279" s="17" t="s">
        <v>332</v>
      </c>
      <c r="D279" s="9">
        <v>21</v>
      </c>
      <c r="E279" s="425"/>
      <c r="F279" s="435">
        <f t="shared" si="5"/>
        <v>0</v>
      </c>
    </row>
    <row r="280" spans="1:6">
      <c r="A280" s="10"/>
      <c r="B280" s="121"/>
      <c r="C280" s="12"/>
      <c r="D280" s="9"/>
      <c r="E280" s="425"/>
      <c r="F280" s="435">
        <f t="shared" si="5"/>
        <v>0</v>
      </c>
    </row>
    <row r="281" spans="1:6">
      <c r="A281" s="10"/>
      <c r="B281" s="120" t="s">
        <v>505</v>
      </c>
      <c r="C281" s="17"/>
      <c r="D281" s="17"/>
      <c r="E281" s="425"/>
      <c r="F281" s="435">
        <f t="shared" si="5"/>
        <v>0</v>
      </c>
    </row>
    <row r="282" spans="1:6">
      <c r="A282" s="10"/>
      <c r="B282" s="121"/>
      <c r="C282" s="17"/>
      <c r="D282" s="17"/>
      <c r="E282" s="396"/>
      <c r="F282" s="435">
        <f t="shared" si="5"/>
        <v>0</v>
      </c>
    </row>
    <row r="283" spans="1:6" ht="20.5">
      <c r="A283" s="10"/>
      <c r="B283" s="124" t="s">
        <v>872</v>
      </c>
      <c r="C283" s="17"/>
      <c r="D283" s="17"/>
      <c r="E283" s="396"/>
      <c r="F283" s="435">
        <f t="shared" si="5"/>
        <v>0</v>
      </c>
    </row>
    <row r="284" spans="1:6">
      <c r="A284" s="10"/>
      <c r="B284" s="121"/>
      <c r="C284" s="17"/>
      <c r="D284" s="17"/>
      <c r="E284" s="396"/>
      <c r="F284" s="435">
        <f t="shared" si="5"/>
        <v>0</v>
      </c>
    </row>
    <row r="285" spans="1:6">
      <c r="A285" s="10" t="s">
        <v>504</v>
      </c>
      <c r="B285" s="13" t="s">
        <v>593</v>
      </c>
      <c r="C285" s="17" t="s">
        <v>332</v>
      </c>
      <c r="D285" s="9">
        <v>5</v>
      </c>
      <c r="E285" s="425"/>
      <c r="F285" s="435">
        <f t="shared" si="5"/>
        <v>0</v>
      </c>
    </row>
    <row r="286" spans="1:6">
      <c r="A286" s="10"/>
      <c r="B286" s="121"/>
      <c r="C286" s="17"/>
      <c r="D286" s="9"/>
      <c r="E286" s="425"/>
      <c r="F286" s="426"/>
    </row>
    <row r="287" spans="1:6">
      <c r="A287" s="10"/>
      <c r="B287" s="120"/>
      <c r="C287" s="17"/>
      <c r="D287" s="12"/>
      <c r="E287" s="425"/>
      <c r="F287" s="426"/>
    </row>
    <row r="288" spans="1:6">
      <c r="A288" s="10"/>
      <c r="B288" s="121"/>
      <c r="C288" s="17"/>
      <c r="D288" s="9"/>
      <c r="E288" s="396"/>
      <c r="F288" s="435"/>
    </row>
    <row r="289" spans="1:6">
      <c r="A289" s="147"/>
      <c r="B289" s="124"/>
      <c r="C289" s="17"/>
      <c r="D289" s="9"/>
      <c r="E289" s="425"/>
      <c r="F289" s="426"/>
    </row>
    <row r="290" spans="1:6">
      <c r="A290" s="147"/>
      <c r="B290" s="124"/>
      <c r="C290" s="17"/>
      <c r="D290" s="9"/>
      <c r="E290" s="425"/>
      <c r="F290" s="426"/>
    </row>
    <row r="291" spans="1:6">
      <c r="A291" s="147"/>
      <c r="B291" s="14"/>
      <c r="C291" s="17"/>
      <c r="D291" s="9"/>
      <c r="E291" s="425"/>
      <c r="F291" s="426"/>
    </row>
    <row r="292" spans="1:6">
      <c r="A292" s="10"/>
      <c r="B292" s="120"/>
      <c r="C292" s="17"/>
      <c r="D292" s="9"/>
      <c r="E292" s="425"/>
      <c r="F292" s="426"/>
    </row>
    <row r="293" spans="1:6">
      <c r="A293" s="147"/>
      <c r="B293" s="120"/>
      <c r="C293" s="17"/>
      <c r="D293" s="9"/>
      <c r="E293" s="425"/>
      <c r="F293" s="426"/>
    </row>
    <row r="294" spans="1:6">
      <c r="A294" s="147"/>
      <c r="B294" s="124"/>
      <c r="C294" s="17"/>
      <c r="D294" s="9"/>
      <c r="E294" s="425"/>
      <c r="F294" s="426"/>
    </row>
    <row r="295" spans="1:6" ht="13" thickBot="1">
      <c r="A295" s="126"/>
      <c r="B295" s="127"/>
      <c r="C295" s="128"/>
      <c r="D295" s="128" t="s">
        <v>773</v>
      </c>
      <c r="E295" s="427"/>
      <c r="F295" s="428">
        <f>SUM(F252:F294)</f>
        <v>0</v>
      </c>
    </row>
    <row r="296" spans="1:6">
      <c r="A296" s="129"/>
      <c r="B296" s="116"/>
      <c r="C296" s="117"/>
      <c r="D296" s="117"/>
      <c r="E296" s="429"/>
      <c r="F296" s="429"/>
    </row>
    <row r="297" spans="1:6">
      <c r="A297" s="129"/>
      <c r="B297" s="116"/>
      <c r="C297" s="117"/>
      <c r="D297" s="117"/>
      <c r="E297" s="429"/>
      <c r="F297" s="429"/>
    </row>
    <row r="298" spans="1:6">
      <c r="A298" s="542" t="s">
        <v>324</v>
      </c>
      <c r="B298" s="542"/>
      <c r="C298" s="542"/>
      <c r="D298" s="542"/>
      <c r="E298" s="542"/>
      <c r="F298" s="542"/>
    </row>
    <row r="299" spans="1:6">
      <c r="A299" s="542" t="s">
        <v>859</v>
      </c>
      <c r="B299" s="542"/>
      <c r="C299" s="542"/>
      <c r="D299" s="542"/>
      <c r="E299" s="542"/>
      <c r="F299" s="542"/>
    </row>
    <row r="300" spans="1:6">
      <c r="A300" s="115" t="s">
        <v>1179</v>
      </c>
      <c r="C300" s="150"/>
      <c r="D300" s="150"/>
      <c r="E300" s="390"/>
      <c r="F300" s="438"/>
    </row>
    <row r="301" spans="1:6">
      <c r="A301" s="115"/>
      <c r="C301" s="150"/>
      <c r="D301" s="150"/>
      <c r="E301" s="390"/>
      <c r="F301" s="438"/>
    </row>
    <row r="302" spans="1:6">
      <c r="A302" s="115" t="s">
        <v>1178</v>
      </c>
      <c r="C302" s="150"/>
      <c r="D302" s="150"/>
      <c r="E302" s="390"/>
      <c r="F302" s="438"/>
    </row>
    <row r="303" spans="1:6" ht="13.5" thickBot="1">
      <c r="A303" s="15"/>
      <c r="C303" s="150"/>
      <c r="D303" s="150"/>
      <c r="E303" s="390"/>
      <c r="F303" s="438"/>
    </row>
    <row r="304" spans="1:6">
      <c r="A304" s="118" t="s">
        <v>320</v>
      </c>
      <c r="B304" s="119" t="s">
        <v>161</v>
      </c>
      <c r="C304" s="119" t="s">
        <v>319</v>
      </c>
      <c r="D304" s="119" t="s">
        <v>318</v>
      </c>
      <c r="E304" s="422" t="s">
        <v>499</v>
      </c>
      <c r="F304" s="423" t="s">
        <v>498</v>
      </c>
    </row>
    <row r="305" spans="1:6">
      <c r="A305" s="130"/>
      <c r="B305" s="16"/>
      <c r="C305" s="16"/>
      <c r="D305" s="16"/>
      <c r="E305" s="430"/>
      <c r="F305" s="435"/>
    </row>
    <row r="306" spans="1:6">
      <c r="A306" s="131"/>
      <c r="B306" s="135" t="s">
        <v>871</v>
      </c>
      <c r="C306" s="12"/>
      <c r="D306" s="9"/>
      <c r="E306" s="425"/>
      <c r="F306" s="426"/>
    </row>
    <row r="307" spans="1:6">
      <c r="A307" s="131"/>
      <c r="B307" s="13"/>
      <c r="C307" s="12"/>
      <c r="D307" s="9"/>
      <c r="E307" s="425"/>
      <c r="F307" s="426"/>
    </row>
    <row r="308" spans="1:6" ht="70.5">
      <c r="A308" s="131"/>
      <c r="B308" s="124" t="s">
        <v>1039</v>
      </c>
      <c r="C308" s="12"/>
      <c r="D308" s="9"/>
      <c r="E308" s="425"/>
      <c r="F308" s="426"/>
    </row>
    <row r="309" spans="1:6">
      <c r="A309" s="131"/>
      <c r="B309" s="13"/>
      <c r="C309" s="12"/>
      <c r="D309" s="9"/>
      <c r="E309" s="425"/>
      <c r="F309" s="426"/>
    </row>
    <row r="310" spans="1:6">
      <c r="A310" s="131" t="s">
        <v>870</v>
      </c>
      <c r="B310" s="13" t="s">
        <v>869</v>
      </c>
      <c r="C310" s="12" t="s">
        <v>332</v>
      </c>
      <c r="D310" s="9">
        <v>34</v>
      </c>
      <c r="E310" s="425"/>
      <c r="F310" s="435">
        <f>D310*E310</f>
        <v>0</v>
      </c>
    </row>
    <row r="311" spans="1:6">
      <c r="A311" s="131" t="s">
        <v>868</v>
      </c>
      <c r="B311" s="13" t="s">
        <v>867</v>
      </c>
      <c r="C311" s="12" t="s">
        <v>332</v>
      </c>
      <c r="D311" s="9">
        <v>55</v>
      </c>
      <c r="E311" s="425"/>
      <c r="F311" s="435">
        <f>D311*E311</f>
        <v>0</v>
      </c>
    </row>
    <row r="312" spans="1:6">
      <c r="A312" s="131" t="s">
        <v>866</v>
      </c>
      <c r="B312" s="13" t="s">
        <v>865</v>
      </c>
      <c r="C312" s="12" t="s">
        <v>332</v>
      </c>
      <c r="D312" s="9">
        <v>11</v>
      </c>
      <c r="E312" s="425"/>
      <c r="F312" s="435">
        <f>D312*E312</f>
        <v>0</v>
      </c>
    </row>
    <row r="313" spans="1:6">
      <c r="A313" s="131"/>
      <c r="B313" s="13"/>
      <c r="C313" s="12"/>
      <c r="D313" s="9"/>
      <c r="E313" s="425"/>
      <c r="F313" s="426"/>
    </row>
    <row r="314" spans="1:6">
      <c r="A314" s="131"/>
      <c r="B314" s="13"/>
      <c r="C314" s="12"/>
      <c r="D314" s="9"/>
      <c r="E314" s="425"/>
      <c r="F314" s="426"/>
    </row>
    <row r="315" spans="1:6">
      <c r="A315" s="131"/>
      <c r="B315" s="13"/>
      <c r="C315" s="12"/>
      <c r="D315" s="9"/>
      <c r="E315" s="425"/>
      <c r="F315" s="426"/>
    </row>
    <row r="316" spans="1:6">
      <c r="A316" s="131"/>
      <c r="B316" s="13"/>
      <c r="C316" s="12"/>
      <c r="D316" s="9"/>
      <c r="E316" s="425"/>
      <c r="F316" s="426"/>
    </row>
    <row r="317" spans="1:6">
      <c r="A317" s="131"/>
      <c r="B317" s="13"/>
      <c r="C317" s="12"/>
      <c r="D317" s="9"/>
      <c r="E317" s="425"/>
      <c r="F317" s="426"/>
    </row>
    <row r="318" spans="1:6">
      <c r="A318" s="131"/>
      <c r="B318" s="134"/>
      <c r="C318" s="12"/>
      <c r="D318" s="12"/>
      <c r="E318" s="425"/>
      <c r="F318" s="426"/>
    </row>
    <row r="319" spans="1:6">
      <c r="A319" s="131"/>
      <c r="B319" s="13"/>
      <c r="C319" s="12"/>
      <c r="D319" s="12"/>
      <c r="E319" s="425"/>
      <c r="F319" s="426"/>
    </row>
    <row r="320" spans="1:6">
      <c r="A320" s="131"/>
      <c r="B320" s="141"/>
      <c r="C320" s="12"/>
      <c r="D320" s="12"/>
      <c r="E320" s="425"/>
      <c r="F320" s="426"/>
    </row>
    <row r="321" spans="1:6">
      <c r="A321" s="131"/>
      <c r="B321" s="13"/>
      <c r="C321" s="12"/>
      <c r="D321" s="12"/>
      <c r="E321" s="425"/>
      <c r="F321" s="426"/>
    </row>
    <row r="322" spans="1:6">
      <c r="A322" s="131"/>
      <c r="B322" s="13"/>
      <c r="C322" s="12"/>
      <c r="D322" s="12"/>
      <c r="E322" s="425"/>
      <c r="F322" s="426"/>
    </row>
    <row r="323" spans="1:6">
      <c r="A323" s="130"/>
      <c r="B323" s="142"/>
      <c r="C323" s="16"/>
      <c r="D323" s="16"/>
      <c r="E323" s="430"/>
      <c r="F323" s="431"/>
    </row>
    <row r="324" spans="1:6">
      <c r="A324" s="131"/>
      <c r="B324" s="13"/>
      <c r="C324" s="12"/>
      <c r="D324" s="12"/>
      <c r="E324" s="433"/>
      <c r="F324" s="435"/>
    </row>
    <row r="325" spans="1:6">
      <c r="A325" s="131"/>
      <c r="B325" s="13"/>
      <c r="C325" s="12"/>
      <c r="D325" s="12"/>
      <c r="E325" s="433"/>
      <c r="F325" s="435"/>
    </row>
    <row r="326" spans="1:6">
      <c r="A326" s="131"/>
      <c r="B326" s="13"/>
      <c r="C326" s="12"/>
      <c r="D326" s="12"/>
      <c r="E326" s="433"/>
      <c r="F326" s="435"/>
    </row>
    <row r="327" spans="1:6">
      <c r="A327" s="131"/>
      <c r="B327" s="13"/>
      <c r="C327" s="12"/>
      <c r="D327" s="12"/>
      <c r="E327" s="433"/>
      <c r="F327" s="435"/>
    </row>
    <row r="328" spans="1:6">
      <c r="A328" s="131"/>
      <c r="B328" s="13"/>
      <c r="C328" s="12"/>
      <c r="D328" s="12"/>
      <c r="E328" s="433"/>
      <c r="F328" s="435"/>
    </row>
    <row r="329" spans="1:6">
      <c r="A329" s="131"/>
      <c r="B329" s="13"/>
      <c r="C329" s="12"/>
      <c r="D329" s="12"/>
      <c r="E329" s="433"/>
      <c r="F329" s="435"/>
    </row>
    <row r="330" spans="1:6">
      <c r="A330" s="131"/>
      <c r="B330" s="13"/>
      <c r="C330" s="12"/>
      <c r="D330" s="12"/>
      <c r="E330" s="433"/>
      <c r="F330" s="435"/>
    </row>
    <row r="331" spans="1:6">
      <c r="A331" s="131"/>
      <c r="B331" s="13"/>
      <c r="C331" s="12"/>
      <c r="D331" s="12"/>
      <c r="E331" s="433"/>
      <c r="F331" s="435"/>
    </row>
    <row r="332" spans="1:6">
      <c r="A332" s="131"/>
      <c r="B332" s="13"/>
      <c r="C332" s="12"/>
      <c r="D332" s="12"/>
      <c r="E332" s="433"/>
      <c r="F332" s="435"/>
    </row>
    <row r="333" spans="1:6">
      <c r="A333" s="131"/>
      <c r="B333" s="13"/>
      <c r="C333" s="12"/>
      <c r="D333" s="12"/>
      <c r="E333" s="433"/>
      <c r="F333" s="435"/>
    </row>
    <row r="334" spans="1:6">
      <c r="A334" s="131"/>
      <c r="B334" s="13"/>
      <c r="C334" s="12"/>
      <c r="D334" s="12"/>
      <c r="E334" s="433"/>
      <c r="F334" s="435"/>
    </row>
    <row r="335" spans="1:6">
      <c r="A335" s="131"/>
      <c r="B335" s="13"/>
      <c r="C335" s="12"/>
      <c r="D335" s="12"/>
      <c r="E335" s="433"/>
      <c r="F335" s="435"/>
    </row>
    <row r="336" spans="1:6">
      <c r="A336" s="131"/>
      <c r="B336" s="13"/>
      <c r="C336" s="12"/>
      <c r="D336" s="12"/>
      <c r="E336" s="433"/>
      <c r="F336" s="435"/>
    </row>
    <row r="337" spans="1:6">
      <c r="A337" s="131"/>
      <c r="B337" s="13"/>
      <c r="C337" s="12"/>
      <c r="D337" s="12"/>
      <c r="E337" s="433"/>
      <c r="F337" s="435"/>
    </row>
    <row r="338" spans="1:6">
      <c r="A338" s="131"/>
      <c r="B338" s="13"/>
      <c r="C338" s="12"/>
      <c r="D338" s="12"/>
      <c r="E338" s="433"/>
      <c r="F338" s="435"/>
    </row>
    <row r="339" spans="1:6">
      <c r="A339" s="131"/>
      <c r="B339" s="13"/>
      <c r="C339" s="12"/>
      <c r="D339" s="12"/>
      <c r="E339" s="433"/>
      <c r="F339" s="435"/>
    </row>
    <row r="340" spans="1:6">
      <c r="A340" s="131"/>
      <c r="B340" s="13"/>
      <c r="C340" s="12"/>
      <c r="D340" s="12"/>
      <c r="E340" s="433"/>
      <c r="F340" s="435"/>
    </row>
    <row r="341" spans="1:6">
      <c r="A341" s="10"/>
      <c r="B341" s="121"/>
      <c r="C341" s="17"/>
      <c r="D341" s="9"/>
      <c r="E341" s="396"/>
      <c r="F341" s="435"/>
    </row>
    <row r="342" spans="1:6">
      <c r="A342" s="131"/>
      <c r="B342" s="13"/>
      <c r="C342" s="12"/>
      <c r="D342" s="12"/>
      <c r="E342" s="433"/>
      <c r="F342" s="434"/>
    </row>
    <row r="343" spans="1:6">
      <c r="A343" s="131"/>
      <c r="B343" s="13"/>
      <c r="C343" s="12"/>
      <c r="D343" s="12"/>
      <c r="E343" s="433"/>
      <c r="F343" s="434"/>
    </row>
    <row r="344" spans="1:6">
      <c r="A344" s="10"/>
      <c r="B344" s="121"/>
      <c r="C344" s="12"/>
      <c r="D344" s="12"/>
      <c r="E344" s="425"/>
      <c r="F344" s="426"/>
    </row>
    <row r="345" spans="1:6">
      <c r="A345" s="10"/>
      <c r="B345" s="145"/>
      <c r="C345" s="12"/>
      <c r="D345" s="12"/>
      <c r="E345" s="425"/>
      <c r="F345" s="426"/>
    </row>
    <row r="346" spans="1:6" ht="13" thickBot="1">
      <c r="A346" s="126"/>
      <c r="B346" s="127"/>
      <c r="C346" s="128"/>
      <c r="D346" s="128" t="s">
        <v>773</v>
      </c>
      <c r="E346" s="427"/>
      <c r="F346" s="428">
        <f>SUM(F305:F345)</f>
        <v>0</v>
      </c>
    </row>
    <row r="347" spans="1:6">
      <c r="A347" s="542" t="s">
        <v>324</v>
      </c>
      <c r="B347" s="543"/>
      <c r="C347" s="543"/>
      <c r="D347" s="543"/>
      <c r="E347" s="543"/>
      <c r="F347" s="543"/>
    </row>
    <row r="348" spans="1:6">
      <c r="A348" s="542" t="s">
        <v>859</v>
      </c>
      <c r="B348" s="543"/>
      <c r="C348" s="543"/>
      <c r="D348" s="543"/>
      <c r="E348" s="543"/>
      <c r="F348" s="543"/>
    </row>
    <row r="349" spans="1:6">
      <c r="A349" s="115" t="s">
        <v>1179</v>
      </c>
      <c r="B349" s="116"/>
      <c r="C349" s="117"/>
      <c r="D349" s="117"/>
      <c r="E349" s="392"/>
      <c r="F349" s="437"/>
    </row>
    <row r="350" spans="1:6">
      <c r="A350" s="115"/>
      <c r="B350" s="116"/>
      <c r="C350" s="117"/>
      <c r="D350" s="117"/>
      <c r="E350" s="392"/>
      <c r="F350" s="437"/>
    </row>
    <row r="351" spans="1:6">
      <c r="A351" s="115" t="s">
        <v>1178</v>
      </c>
      <c r="B351" s="116"/>
      <c r="C351" s="117"/>
      <c r="D351" s="117"/>
      <c r="E351" s="392"/>
      <c r="F351" s="437"/>
    </row>
    <row r="352" spans="1:6" ht="13" thickBot="1">
      <c r="A352" s="116"/>
      <c r="B352" s="116"/>
      <c r="C352" s="117"/>
      <c r="D352" s="117"/>
      <c r="E352" s="392"/>
      <c r="F352" s="437"/>
    </row>
    <row r="353" spans="1:6">
      <c r="A353" s="118" t="s">
        <v>320</v>
      </c>
      <c r="B353" s="119" t="s">
        <v>161</v>
      </c>
      <c r="C353" s="119" t="s">
        <v>319</v>
      </c>
      <c r="D353" s="119" t="s">
        <v>318</v>
      </c>
      <c r="E353" s="422" t="s">
        <v>317</v>
      </c>
      <c r="F353" s="423" t="s">
        <v>316</v>
      </c>
    </row>
    <row r="354" spans="1:6">
      <c r="A354" s="10"/>
      <c r="B354" s="122"/>
      <c r="C354" s="17"/>
      <c r="D354" s="17"/>
      <c r="E354" s="396"/>
      <c r="F354" s="435"/>
    </row>
    <row r="355" spans="1:6">
      <c r="A355" s="10"/>
      <c r="B355" s="148" t="s">
        <v>315</v>
      </c>
      <c r="C355" s="17"/>
      <c r="D355" s="17"/>
      <c r="E355" s="396"/>
      <c r="F355" s="435"/>
    </row>
    <row r="356" spans="1:6">
      <c r="A356" s="10"/>
      <c r="B356" s="154"/>
      <c r="C356" s="17"/>
      <c r="D356" s="17"/>
      <c r="E356" s="396"/>
      <c r="F356" s="435"/>
    </row>
    <row r="357" spans="1:6">
      <c r="A357" s="10"/>
      <c r="B357" s="149" t="s">
        <v>993</v>
      </c>
      <c r="C357" s="17"/>
      <c r="D357" s="17"/>
      <c r="E357" s="396"/>
      <c r="F357" s="435">
        <f>F46</f>
        <v>0</v>
      </c>
    </row>
    <row r="358" spans="1:6">
      <c r="A358" s="10"/>
      <c r="B358" s="121"/>
      <c r="C358" s="17"/>
      <c r="D358" s="17"/>
      <c r="E358" s="396"/>
      <c r="F358" s="435"/>
    </row>
    <row r="359" spans="1:6">
      <c r="A359" s="10"/>
      <c r="B359" s="149" t="s">
        <v>992</v>
      </c>
      <c r="C359" s="17"/>
      <c r="D359" s="17"/>
      <c r="E359" s="396"/>
      <c r="F359" s="435">
        <f>F94</f>
        <v>0</v>
      </c>
    </row>
    <row r="360" spans="1:6">
      <c r="A360" s="10"/>
      <c r="B360" s="121"/>
      <c r="C360" s="17"/>
      <c r="D360" s="17"/>
      <c r="E360" s="396"/>
      <c r="F360" s="435"/>
    </row>
    <row r="361" spans="1:6">
      <c r="A361" s="10"/>
      <c r="B361" s="149" t="s">
        <v>991</v>
      </c>
      <c r="C361" s="17"/>
      <c r="D361" s="17"/>
      <c r="E361" s="396"/>
      <c r="F361" s="435">
        <f>F141</f>
        <v>0</v>
      </c>
    </row>
    <row r="362" spans="1:6">
      <c r="A362" s="10"/>
      <c r="B362" s="121"/>
      <c r="C362" s="17"/>
      <c r="D362" s="17"/>
      <c r="E362" s="396"/>
      <c r="F362" s="435"/>
    </row>
    <row r="363" spans="1:6">
      <c r="A363" s="10"/>
      <c r="B363" s="149" t="s">
        <v>990</v>
      </c>
      <c r="C363" s="17"/>
      <c r="D363" s="17"/>
      <c r="E363" s="396"/>
      <c r="F363" s="435">
        <f>F194</f>
        <v>0</v>
      </c>
    </row>
    <row r="364" spans="1:6">
      <c r="A364" s="10"/>
      <c r="B364" s="121"/>
      <c r="C364" s="17"/>
      <c r="D364" s="17"/>
      <c r="E364" s="396"/>
      <c r="F364" s="435"/>
    </row>
    <row r="365" spans="1:6">
      <c r="A365" s="10"/>
      <c r="B365" s="149" t="s">
        <v>989</v>
      </c>
      <c r="C365" s="17"/>
      <c r="D365" s="17"/>
      <c r="E365" s="396"/>
      <c r="F365" s="435">
        <f>F242</f>
        <v>0</v>
      </c>
    </row>
    <row r="366" spans="1:6">
      <c r="A366" s="10"/>
      <c r="B366" s="149"/>
      <c r="C366" s="17"/>
      <c r="D366" s="17"/>
      <c r="E366" s="396"/>
      <c r="F366" s="435"/>
    </row>
    <row r="367" spans="1:6">
      <c r="A367" s="10"/>
      <c r="B367" s="149" t="s">
        <v>988</v>
      </c>
      <c r="C367" s="17"/>
      <c r="D367" s="17"/>
      <c r="E367" s="396"/>
      <c r="F367" s="435">
        <f>F295</f>
        <v>0</v>
      </c>
    </row>
    <row r="368" spans="1:6">
      <c r="A368" s="10"/>
      <c r="B368" s="121"/>
      <c r="C368" s="17"/>
      <c r="D368" s="17"/>
      <c r="E368" s="396"/>
      <c r="F368" s="435"/>
    </row>
    <row r="369" spans="1:6">
      <c r="A369" s="10"/>
      <c r="B369" s="149" t="s">
        <v>987</v>
      </c>
      <c r="C369" s="17"/>
      <c r="D369" s="17"/>
      <c r="E369" s="396"/>
      <c r="F369" s="435">
        <f>F346</f>
        <v>0</v>
      </c>
    </row>
    <row r="370" spans="1:6">
      <c r="A370" s="10"/>
      <c r="B370" s="122"/>
      <c r="C370" s="17"/>
      <c r="D370" s="17"/>
      <c r="E370" s="396"/>
      <c r="F370" s="435"/>
    </row>
    <row r="371" spans="1:6">
      <c r="A371" s="10"/>
      <c r="B371" s="149"/>
      <c r="C371" s="17"/>
      <c r="D371" s="17"/>
      <c r="E371" s="396"/>
      <c r="F371" s="435"/>
    </row>
    <row r="372" spans="1:6">
      <c r="A372" s="10"/>
      <c r="B372" s="122"/>
      <c r="C372" s="17"/>
      <c r="D372" s="17"/>
      <c r="E372" s="396"/>
      <c r="F372" s="435"/>
    </row>
    <row r="373" spans="1:6">
      <c r="A373" s="10"/>
      <c r="B373" s="149"/>
      <c r="C373" s="17"/>
      <c r="D373" s="17"/>
      <c r="E373" s="396"/>
      <c r="F373" s="435"/>
    </row>
    <row r="374" spans="1:6">
      <c r="A374" s="10"/>
      <c r="B374" s="121"/>
      <c r="C374" s="17"/>
      <c r="D374" s="17"/>
      <c r="E374" s="396"/>
      <c r="F374" s="435"/>
    </row>
    <row r="375" spans="1:6">
      <c r="A375" s="10"/>
      <c r="B375" s="14"/>
      <c r="C375" s="17"/>
      <c r="D375" s="17"/>
      <c r="E375" s="396"/>
      <c r="F375" s="435"/>
    </row>
    <row r="376" spans="1:6">
      <c r="A376" s="10"/>
      <c r="B376" s="121"/>
      <c r="C376" s="17"/>
      <c r="D376" s="17"/>
      <c r="E376" s="396"/>
      <c r="F376" s="435"/>
    </row>
    <row r="377" spans="1:6">
      <c r="A377" s="10"/>
      <c r="B377" s="121"/>
      <c r="C377" s="17"/>
      <c r="D377" s="17"/>
      <c r="E377" s="396"/>
      <c r="F377" s="435"/>
    </row>
    <row r="378" spans="1:6">
      <c r="A378" s="10"/>
      <c r="B378" s="121"/>
      <c r="C378" s="17"/>
      <c r="D378" s="17"/>
      <c r="E378" s="396"/>
      <c r="F378" s="435"/>
    </row>
    <row r="379" spans="1:6">
      <c r="A379" s="10"/>
      <c r="B379" s="121"/>
      <c r="C379" s="17"/>
      <c r="D379" s="17"/>
      <c r="E379" s="396"/>
      <c r="F379" s="435"/>
    </row>
    <row r="380" spans="1:6">
      <c r="A380" s="10"/>
      <c r="B380" s="121"/>
      <c r="C380" s="17"/>
      <c r="D380" s="17"/>
      <c r="E380" s="396"/>
      <c r="F380" s="435"/>
    </row>
    <row r="381" spans="1:6">
      <c r="A381" s="10"/>
      <c r="B381" s="121"/>
      <c r="C381" s="17"/>
      <c r="D381" s="17"/>
      <c r="E381" s="396"/>
      <c r="F381" s="435"/>
    </row>
    <row r="382" spans="1:6">
      <c r="A382" s="10"/>
      <c r="B382" s="121"/>
      <c r="C382" s="17"/>
      <c r="D382" s="17"/>
      <c r="E382" s="396"/>
      <c r="F382" s="435"/>
    </row>
    <row r="383" spans="1:6">
      <c r="A383" s="10"/>
      <c r="B383" s="121"/>
      <c r="C383" s="17"/>
      <c r="D383" s="17"/>
      <c r="E383" s="396"/>
      <c r="F383" s="435"/>
    </row>
    <row r="384" spans="1:6">
      <c r="A384" s="10"/>
      <c r="B384" s="121"/>
      <c r="C384" s="17"/>
      <c r="D384" s="17"/>
      <c r="E384" s="396"/>
      <c r="F384" s="435"/>
    </row>
    <row r="385" spans="1:6">
      <c r="A385" s="10"/>
      <c r="B385" s="121"/>
      <c r="C385" s="17"/>
      <c r="D385" s="17"/>
      <c r="E385" s="396"/>
      <c r="F385" s="435"/>
    </row>
    <row r="386" spans="1:6">
      <c r="A386" s="10"/>
      <c r="B386" s="121"/>
      <c r="C386" s="17"/>
      <c r="D386" s="17"/>
      <c r="E386" s="396"/>
      <c r="F386" s="435"/>
    </row>
    <row r="387" spans="1:6">
      <c r="A387" s="10"/>
      <c r="B387" s="121"/>
      <c r="C387" s="17"/>
      <c r="D387" s="17"/>
      <c r="E387" s="396"/>
      <c r="F387" s="435"/>
    </row>
    <row r="388" spans="1:6">
      <c r="A388" s="10"/>
      <c r="B388" s="121"/>
      <c r="C388" s="17"/>
      <c r="D388" s="17"/>
      <c r="E388" s="396"/>
      <c r="F388" s="435"/>
    </row>
    <row r="389" spans="1:6">
      <c r="A389" s="10"/>
      <c r="B389" s="121"/>
      <c r="C389" s="17"/>
      <c r="D389" s="17"/>
      <c r="E389" s="396"/>
      <c r="F389" s="435"/>
    </row>
    <row r="390" spans="1:6">
      <c r="A390" s="10"/>
      <c r="B390" s="121"/>
      <c r="C390" s="17"/>
      <c r="D390" s="17"/>
      <c r="E390" s="396"/>
      <c r="F390" s="435"/>
    </row>
    <row r="391" spans="1:6">
      <c r="A391" s="10"/>
      <c r="B391" s="121"/>
      <c r="C391" s="17"/>
      <c r="D391" s="17"/>
      <c r="E391" s="396"/>
      <c r="F391" s="435"/>
    </row>
    <row r="392" spans="1:6">
      <c r="A392" s="10"/>
      <c r="B392" s="121"/>
      <c r="C392" s="17"/>
      <c r="D392" s="17"/>
      <c r="E392" s="396"/>
      <c r="F392" s="435"/>
    </row>
    <row r="393" spans="1:6">
      <c r="A393" s="10"/>
      <c r="B393" s="121"/>
      <c r="C393" s="17"/>
      <c r="D393" s="17"/>
      <c r="E393" s="396"/>
      <c r="F393" s="435"/>
    </row>
    <row r="394" spans="1:6">
      <c r="A394" s="10"/>
      <c r="B394" s="121"/>
      <c r="C394" s="17"/>
      <c r="D394" s="17"/>
      <c r="E394" s="396"/>
      <c r="F394" s="435"/>
    </row>
    <row r="395" spans="1:6">
      <c r="A395" s="10"/>
      <c r="B395" s="121"/>
      <c r="C395" s="17"/>
      <c r="D395" s="17"/>
      <c r="E395" s="396"/>
      <c r="F395" s="435"/>
    </row>
    <row r="396" spans="1:6">
      <c r="A396" s="10"/>
      <c r="B396" s="121"/>
      <c r="C396" s="17"/>
      <c r="D396" s="17"/>
      <c r="E396" s="396"/>
      <c r="F396" s="435"/>
    </row>
    <row r="397" spans="1:6">
      <c r="A397" s="10"/>
      <c r="B397" s="121"/>
      <c r="C397" s="17"/>
      <c r="D397" s="17"/>
      <c r="E397" s="396"/>
      <c r="F397" s="435"/>
    </row>
    <row r="398" spans="1:6">
      <c r="A398" s="10"/>
      <c r="B398" s="121"/>
      <c r="C398" s="17"/>
      <c r="D398" s="17"/>
      <c r="E398" s="396"/>
      <c r="F398" s="435"/>
    </row>
    <row r="399" spans="1:6">
      <c r="A399" s="10"/>
      <c r="B399" s="121"/>
      <c r="C399" s="17"/>
      <c r="D399" s="17"/>
      <c r="E399" s="396"/>
      <c r="F399" s="435"/>
    </row>
    <row r="400" spans="1:6">
      <c r="A400" s="10"/>
      <c r="B400" s="121"/>
      <c r="C400" s="17"/>
      <c r="D400" s="17"/>
      <c r="E400" s="396"/>
      <c r="F400" s="435"/>
    </row>
    <row r="401" spans="1:6">
      <c r="A401" s="10"/>
      <c r="B401" s="121"/>
      <c r="C401" s="17"/>
      <c r="D401" s="17"/>
      <c r="E401" s="396"/>
      <c r="F401" s="435"/>
    </row>
    <row r="402" spans="1:6" ht="13" thickBot="1">
      <c r="A402" s="126"/>
      <c r="B402" s="127"/>
      <c r="C402" s="128"/>
      <c r="D402" s="128" t="s">
        <v>547</v>
      </c>
      <c r="E402" s="427"/>
      <c r="F402" s="428">
        <f>SUM(F354:F401)</f>
        <v>0</v>
      </c>
    </row>
    <row r="403" spans="1:6" ht="13">
      <c r="A403" s="15"/>
      <c r="C403" s="150"/>
      <c r="D403" s="150"/>
      <c r="E403" s="390"/>
      <c r="F403" s="438"/>
    </row>
  </sheetData>
  <mergeCells count="17">
    <mergeCell ref="A298:F298"/>
    <mergeCell ref="A299:F299"/>
    <mergeCell ref="A347:F347"/>
    <mergeCell ref="A348:F348"/>
    <mergeCell ref="A144:F144"/>
    <mergeCell ref="A145:F145"/>
    <mergeCell ref="A197:F197"/>
    <mergeCell ref="A198:F198"/>
    <mergeCell ref="A245:F245"/>
    <mergeCell ref="A246:F246"/>
    <mergeCell ref="H9:I9"/>
    <mergeCell ref="A98:F98"/>
    <mergeCell ref="A1:F1"/>
    <mergeCell ref="A2:F2"/>
    <mergeCell ref="A49:F49"/>
    <mergeCell ref="A50:F50"/>
    <mergeCell ref="A97:F97"/>
  </mergeCells>
  <pageMargins left="0.75" right="0.75" top="1" bottom="1" header="0.5" footer="0.5"/>
  <pageSetup paperSize="9" scale="99" orientation="portrait" r:id="rId1"/>
  <headerFooter alignWithMargins="0">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6"/>
  <sheetViews>
    <sheetView view="pageBreakPreview" topLeftCell="B36"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1190</v>
      </c>
      <c r="B3" s="116"/>
      <c r="C3" s="117"/>
      <c r="D3" s="117"/>
    </row>
    <row r="4" spans="1:6">
      <c r="A4" s="115"/>
      <c r="B4" s="116"/>
      <c r="C4" s="117"/>
      <c r="D4" s="117"/>
    </row>
    <row r="5" spans="1:6">
      <c r="A5" s="115" t="s">
        <v>1186</v>
      </c>
      <c r="B5" s="116"/>
      <c r="C5" s="117"/>
      <c r="D5" s="117"/>
    </row>
    <row r="6" spans="1:6" ht="13.5" thickBot="1">
      <c r="A6" s="15"/>
      <c r="C6" s="150"/>
      <c r="D6" s="150"/>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1150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31"/>
      <c r="B37" s="135"/>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3.69</v>
      </c>
      <c r="E40" s="425"/>
      <c r="F40" s="426">
        <f t="shared" si="0"/>
        <v>0</v>
      </c>
    </row>
    <row r="41" spans="1:6">
      <c r="A41" s="131"/>
      <c r="B41" s="13"/>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8.61</v>
      </c>
      <c r="E44" s="425"/>
      <c r="F44" s="426">
        <f t="shared" si="0"/>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1187</v>
      </c>
      <c r="B53" s="116"/>
      <c r="C53" s="117"/>
      <c r="D53" s="117"/>
    </row>
    <row r="54" spans="1:6">
      <c r="A54" s="115"/>
      <c r="B54" s="116"/>
      <c r="C54" s="117"/>
      <c r="D54" s="117"/>
    </row>
    <row r="55" spans="1:6">
      <c r="A55" s="115" t="s">
        <v>1186</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 t="shared" ref="F61:F91" si="1">D61*E61</f>
        <v>0</v>
      </c>
    </row>
    <row r="62" spans="1:6">
      <c r="A62" s="131"/>
      <c r="B62" s="13"/>
      <c r="C62" s="12"/>
      <c r="D62" s="12"/>
      <c r="E62" s="425"/>
      <c r="F62" s="426">
        <f t="shared" si="1"/>
        <v>0</v>
      </c>
    </row>
    <row r="63" spans="1:6">
      <c r="A63" s="131"/>
      <c r="B63" s="135" t="s">
        <v>841</v>
      </c>
      <c r="C63" s="12"/>
      <c r="D63" s="9"/>
      <c r="E63" s="440"/>
      <c r="F63" s="426">
        <f t="shared" si="1"/>
        <v>0</v>
      </c>
    </row>
    <row r="64" spans="1:6">
      <c r="A64" s="131"/>
      <c r="B64" s="13"/>
      <c r="C64" s="12"/>
      <c r="D64" s="9"/>
      <c r="E64" s="425"/>
      <c r="F64" s="426">
        <f t="shared" si="1"/>
        <v>0</v>
      </c>
    </row>
    <row r="65" spans="1:6" ht="20">
      <c r="A65" s="131" t="s">
        <v>840</v>
      </c>
      <c r="B65" s="158" t="s">
        <v>839</v>
      </c>
      <c r="C65" s="12" t="s">
        <v>533</v>
      </c>
      <c r="D65" s="9">
        <v>40</v>
      </c>
      <c r="E65" s="425"/>
      <c r="F65" s="426">
        <f t="shared" si="1"/>
        <v>0</v>
      </c>
    </row>
    <row r="66" spans="1:6">
      <c r="A66" s="131"/>
      <c r="B66" s="161"/>
      <c r="C66" s="12"/>
      <c r="D66" s="12"/>
      <c r="E66" s="425"/>
      <c r="F66" s="426">
        <f t="shared" si="1"/>
        <v>0</v>
      </c>
    </row>
    <row r="67" spans="1:6">
      <c r="A67" s="162"/>
      <c r="B67" s="163" t="s">
        <v>556</v>
      </c>
      <c r="C67" s="12"/>
      <c r="D67" s="12"/>
      <c r="E67" s="425"/>
      <c r="F67" s="426">
        <f t="shared" si="1"/>
        <v>0</v>
      </c>
    </row>
    <row r="68" spans="1:6">
      <c r="A68" s="162"/>
      <c r="B68" s="163"/>
      <c r="C68" s="12"/>
      <c r="D68" s="12"/>
      <c r="E68" s="425"/>
      <c r="F68" s="426">
        <f t="shared" si="1"/>
        <v>0</v>
      </c>
    </row>
    <row r="69" spans="1:6">
      <c r="A69" s="164"/>
      <c r="B69" s="165" t="s">
        <v>838</v>
      </c>
      <c r="C69" s="12"/>
      <c r="D69" s="12"/>
      <c r="E69" s="425"/>
      <c r="F69" s="426">
        <f t="shared" si="1"/>
        <v>0</v>
      </c>
    </row>
    <row r="70" spans="1:6">
      <c r="A70" s="164"/>
      <c r="B70" s="166"/>
      <c r="C70" s="12"/>
      <c r="D70" s="12"/>
      <c r="E70" s="425"/>
      <c r="F70" s="426">
        <f t="shared" si="1"/>
        <v>0</v>
      </c>
    </row>
    <row r="71" spans="1:6">
      <c r="A71" s="164"/>
      <c r="B71" s="167" t="s">
        <v>837</v>
      </c>
      <c r="C71" s="12"/>
      <c r="D71" s="12"/>
      <c r="E71" s="425"/>
      <c r="F71" s="426">
        <f t="shared" si="1"/>
        <v>0</v>
      </c>
    </row>
    <row r="72" spans="1:6">
      <c r="A72" s="131"/>
      <c r="B72" s="134"/>
      <c r="C72" s="12"/>
      <c r="D72" s="12"/>
      <c r="E72" s="425"/>
      <c r="F72" s="426">
        <f t="shared" si="1"/>
        <v>0</v>
      </c>
    </row>
    <row r="73" spans="1:6">
      <c r="A73" s="131"/>
      <c r="B73" s="134" t="s">
        <v>836</v>
      </c>
      <c r="C73" s="12"/>
      <c r="D73" s="12"/>
      <c r="E73" s="425"/>
      <c r="F73" s="426">
        <f t="shared" si="1"/>
        <v>0</v>
      </c>
    </row>
    <row r="74" spans="1:6">
      <c r="A74" s="131"/>
      <c r="B74" s="134"/>
      <c r="C74" s="12"/>
      <c r="D74" s="12"/>
      <c r="E74" s="425"/>
      <c r="F74" s="426">
        <f t="shared" si="1"/>
        <v>0</v>
      </c>
    </row>
    <row r="75" spans="1:6" ht="40">
      <c r="A75" s="131"/>
      <c r="B75" s="11" t="s">
        <v>835</v>
      </c>
      <c r="C75" s="12"/>
      <c r="D75" s="12"/>
      <c r="E75" s="425"/>
      <c r="F75" s="426">
        <f t="shared" si="1"/>
        <v>0</v>
      </c>
    </row>
    <row r="76" spans="1:6">
      <c r="A76" s="131"/>
      <c r="B76" s="134"/>
      <c r="C76" s="12"/>
      <c r="D76" s="12"/>
      <c r="E76" s="425"/>
      <c r="F76" s="426">
        <f t="shared" si="1"/>
        <v>0</v>
      </c>
    </row>
    <row r="77" spans="1:6">
      <c r="A77" s="131" t="s">
        <v>834</v>
      </c>
      <c r="B77" s="158" t="s">
        <v>833</v>
      </c>
      <c r="C77" s="12" t="s">
        <v>537</v>
      </c>
      <c r="D77" s="159">
        <v>0.46</v>
      </c>
      <c r="E77" s="425"/>
      <c r="F77" s="426">
        <f t="shared" si="1"/>
        <v>0</v>
      </c>
    </row>
    <row r="78" spans="1:6">
      <c r="A78" s="139"/>
      <c r="B78" s="16"/>
      <c r="C78" s="16"/>
      <c r="D78" s="16"/>
      <c r="E78" s="430"/>
      <c r="F78" s="426">
        <f t="shared" si="1"/>
        <v>0</v>
      </c>
    </row>
    <row r="79" spans="1:6">
      <c r="A79" s="131"/>
      <c r="B79" s="134" t="s">
        <v>832</v>
      </c>
      <c r="C79" s="12"/>
      <c r="D79" s="159"/>
      <c r="E79" s="425"/>
      <c r="F79" s="426">
        <f t="shared" si="1"/>
        <v>0</v>
      </c>
    </row>
    <row r="80" spans="1:6">
      <c r="A80" s="131"/>
      <c r="B80" s="134"/>
      <c r="C80" s="12"/>
      <c r="D80" s="159"/>
      <c r="E80" s="425"/>
      <c r="F80" s="426">
        <f t="shared" si="1"/>
        <v>0</v>
      </c>
    </row>
    <row r="81" spans="1:6" ht="40">
      <c r="A81" s="131"/>
      <c r="B81" s="11" t="s">
        <v>831</v>
      </c>
      <c r="C81" s="12"/>
      <c r="D81" s="159"/>
      <c r="E81" s="425"/>
      <c r="F81" s="426">
        <f t="shared" si="1"/>
        <v>0</v>
      </c>
    </row>
    <row r="82" spans="1:6">
      <c r="A82" s="131"/>
      <c r="B82" s="158"/>
      <c r="C82" s="12"/>
      <c r="D82" s="159"/>
      <c r="E82" s="425"/>
      <c r="F82" s="426">
        <f t="shared" si="1"/>
        <v>0</v>
      </c>
    </row>
    <row r="83" spans="1:6">
      <c r="A83" s="131" t="s">
        <v>830</v>
      </c>
      <c r="B83" s="158" t="s">
        <v>829</v>
      </c>
      <c r="C83" s="12" t="s">
        <v>537</v>
      </c>
      <c r="D83" s="159">
        <v>12.3</v>
      </c>
      <c r="E83" s="425"/>
      <c r="F83" s="426">
        <f t="shared" si="1"/>
        <v>0</v>
      </c>
    </row>
    <row r="84" spans="1:6">
      <c r="A84" s="139"/>
      <c r="B84" s="16"/>
      <c r="C84" s="16"/>
      <c r="D84" s="16"/>
      <c r="E84" s="430"/>
      <c r="F84" s="426">
        <f t="shared" si="1"/>
        <v>0</v>
      </c>
    </row>
    <row r="85" spans="1:6">
      <c r="A85" s="131"/>
      <c r="B85" s="134" t="s">
        <v>828</v>
      </c>
      <c r="C85" s="12"/>
      <c r="D85" s="12"/>
      <c r="E85" s="441"/>
      <c r="F85" s="426">
        <f t="shared" si="1"/>
        <v>0</v>
      </c>
    </row>
    <row r="86" spans="1:6">
      <c r="A86" s="131"/>
      <c r="B86" s="11"/>
      <c r="C86" s="12"/>
      <c r="D86" s="12"/>
      <c r="E86" s="441"/>
      <c r="F86" s="426">
        <f t="shared" si="1"/>
        <v>0</v>
      </c>
    </row>
    <row r="87" spans="1:6">
      <c r="A87" s="131"/>
      <c r="B87" s="134" t="s">
        <v>827</v>
      </c>
      <c r="C87" s="12"/>
      <c r="D87" s="12"/>
      <c r="E87" s="425"/>
      <c r="F87" s="426">
        <f t="shared" si="1"/>
        <v>0</v>
      </c>
    </row>
    <row r="88" spans="1:6">
      <c r="A88" s="131"/>
      <c r="B88" s="13"/>
      <c r="C88" s="12"/>
      <c r="D88" s="12"/>
      <c r="E88" s="425"/>
      <c r="F88" s="426">
        <f t="shared" si="1"/>
        <v>0</v>
      </c>
    </row>
    <row r="89" spans="1:6" ht="20">
      <c r="A89" s="131"/>
      <c r="B89" s="11" t="s">
        <v>826</v>
      </c>
      <c r="C89" s="12"/>
      <c r="D89" s="12"/>
      <c r="E89" s="425"/>
      <c r="F89" s="426">
        <f t="shared" si="1"/>
        <v>0</v>
      </c>
    </row>
    <row r="90" spans="1:6">
      <c r="A90" s="131"/>
      <c r="B90" s="11"/>
      <c r="C90" s="12"/>
      <c r="D90" s="12"/>
      <c r="E90" s="425"/>
      <c r="F90" s="426">
        <f t="shared" si="1"/>
        <v>0</v>
      </c>
    </row>
    <row r="91" spans="1:6">
      <c r="A91" s="131" t="s">
        <v>562</v>
      </c>
      <c r="B91" s="13" t="s">
        <v>825</v>
      </c>
      <c r="C91" s="12" t="s">
        <v>537</v>
      </c>
      <c r="D91" s="159">
        <v>0.46</v>
      </c>
      <c r="E91" s="425"/>
      <c r="F91" s="426">
        <f t="shared" si="1"/>
        <v>0</v>
      </c>
    </row>
    <row r="92" spans="1:6">
      <c r="A92" s="131"/>
      <c r="B92" s="13"/>
      <c r="C92" s="12"/>
      <c r="D92" s="159"/>
      <c r="E92" s="425"/>
      <c r="F92" s="426"/>
    </row>
    <row r="93" spans="1:6">
      <c r="A93" s="131"/>
      <c r="B93" s="134"/>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1187</v>
      </c>
      <c r="B101" s="116"/>
      <c r="C101" s="117"/>
      <c r="D101" s="117"/>
    </row>
    <row r="102" spans="1:6">
      <c r="A102" s="115"/>
      <c r="B102" s="116"/>
      <c r="C102" s="117"/>
      <c r="D102" s="117"/>
    </row>
    <row r="103" spans="1:6">
      <c r="A103" s="115" t="s">
        <v>1186</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v>12.3</v>
      </c>
      <c r="E111" s="425"/>
      <c r="F111" s="426">
        <f t="shared" ref="F111:F142" si="2">D111*E111</f>
        <v>0</v>
      </c>
    </row>
    <row r="112" spans="1:6">
      <c r="A112" s="131"/>
      <c r="B112" s="161"/>
      <c r="C112" s="12"/>
      <c r="D112" s="159"/>
      <c r="E112" s="425"/>
      <c r="F112" s="426">
        <f t="shared" si="2"/>
        <v>0</v>
      </c>
    </row>
    <row r="113" spans="1:6">
      <c r="A113" s="131"/>
      <c r="B113" s="134" t="s">
        <v>555</v>
      </c>
      <c r="C113" s="12"/>
      <c r="D113" s="12"/>
      <c r="E113" s="436"/>
      <c r="F113" s="426">
        <f t="shared" si="2"/>
        <v>0</v>
      </c>
    </row>
    <row r="114" spans="1:6">
      <c r="A114" s="131"/>
      <c r="B114" s="13"/>
      <c r="C114" s="13"/>
      <c r="D114" s="13"/>
      <c r="E114" s="433"/>
      <c r="F114" s="426">
        <f t="shared" si="2"/>
        <v>0</v>
      </c>
    </row>
    <row r="115" spans="1:6">
      <c r="A115" s="131"/>
      <c r="B115" s="134" t="s">
        <v>536</v>
      </c>
      <c r="C115" s="12"/>
      <c r="D115" s="12"/>
      <c r="E115" s="436"/>
      <c r="F115" s="426">
        <f t="shared" si="2"/>
        <v>0</v>
      </c>
    </row>
    <row r="116" spans="1:6">
      <c r="A116" s="131"/>
      <c r="B116" s="134"/>
      <c r="C116" s="12"/>
      <c r="D116" s="12"/>
      <c r="E116" s="436"/>
      <c r="F116" s="426">
        <f t="shared" si="2"/>
        <v>0</v>
      </c>
    </row>
    <row r="117" spans="1:6" ht="20">
      <c r="A117" s="131"/>
      <c r="B117" s="11" t="s">
        <v>821</v>
      </c>
      <c r="C117" s="12"/>
      <c r="D117" s="169"/>
      <c r="E117" s="436"/>
      <c r="F117" s="426">
        <f t="shared" si="2"/>
        <v>0</v>
      </c>
    </row>
    <row r="118" spans="1:6">
      <c r="A118" s="131"/>
      <c r="B118" s="158"/>
      <c r="C118" s="12"/>
      <c r="D118" s="169"/>
      <c r="E118" s="425"/>
      <c r="F118" s="426">
        <f t="shared" si="2"/>
        <v>0</v>
      </c>
    </row>
    <row r="119" spans="1:6">
      <c r="A119" s="131" t="s">
        <v>535</v>
      </c>
      <c r="B119" s="158" t="s">
        <v>820</v>
      </c>
      <c r="C119" s="12" t="s">
        <v>437</v>
      </c>
      <c r="D119" s="169">
        <v>39.68</v>
      </c>
      <c r="E119" s="425"/>
      <c r="F119" s="426">
        <f t="shared" si="2"/>
        <v>0</v>
      </c>
    </row>
    <row r="120" spans="1:6">
      <c r="A120" s="131"/>
      <c r="B120" s="13"/>
      <c r="C120" s="13"/>
      <c r="D120" s="13"/>
      <c r="E120" s="425"/>
      <c r="F120" s="426">
        <f t="shared" si="2"/>
        <v>0</v>
      </c>
    </row>
    <row r="121" spans="1:6">
      <c r="A121" s="131"/>
      <c r="B121" s="134" t="s">
        <v>497</v>
      </c>
      <c r="C121" s="12"/>
      <c r="D121" s="12"/>
      <c r="E121" s="425"/>
      <c r="F121" s="426">
        <f t="shared" si="2"/>
        <v>0</v>
      </c>
    </row>
    <row r="122" spans="1:6">
      <c r="A122" s="131"/>
      <c r="B122" s="13"/>
      <c r="C122" s="12"/>
      <c r="D122" s="12"/>
      <c r="E122" s="425"/>
      <c r="F122" s="426">
        <f t="shared" si="2"/>
        <v>0</v>
      </c>
    </row>
    <row r="123" spans="1:6">
      <c r="A123" s="131"/>
      <c r="B123" s="134" t="s">
        <v>819</v>
      </c>
      <c r="C123" s="12"/>
      <c r="D123" s="12"/>
      <c r="E123" s="425"/>
      <c r="F123" s="426">
        <f t="shared" si="2"/>
        <v>0</v>
      </c>
    </row>
    <row r="124" spans="1:6">
      <c r="A124" s="131"/>
      <c r="B124" s="13"/>
      <c r="C124" s="12"/>
      <c r="D124" s="12"/>
      <c r="E124" s="425"/>
      <c r="F124" s="426">
        <f t="shared" si="2"/>
        <v>0</v>
      </c>
    </row>
    <row r="125" spans="1:6" ht="20">
      <c r="A125" s="131"/>
      <c r="B125" s="11" t="s">
        <v>818</v>
      </c>
      <c r="C125" s="12"/>
      <c r="D125" s="12"/>
      <c r="E125" s="425"/>
      <c r="F125" s="426">
        <f t="shared" si="2"/>
        <v>0</v>
      </c>
    </row>
    <row r="126" spans="1:6">
      <c r="A126" s="131"/>
      <c r="B126" s="13"/>
      <c r="C126" s="12"/>
      <c r="D126" s="12"/>
      <c r="E126" s="425"/>
      <c r="F126" s="426">
        <f t="shared" si="2"/>
        <v>0</v>
      </c>
    </row>
    <row r="127" spans="1:6">
      <c r="A127" s="131" t="s">
        <v>532</v>
      </c>
      <c r="B127" s="13" t="s">
        <v>817</v>
      </c>
      <c r="C127" s="12" t="s">
        <v>476</v>
      </c>
      <c r="D127" s="159">
        <v>0.05</v>
      </c>
      <c r="E127" s="425"/>
      <c r="F127" s="426">
        <f t="shared" si="2"/>
        <v>0</v>
      </c>
    </row>
    <row r="128" spans="1:6">
      <c r="A128" s="131"/>
      <c r="B128" s="13"/>
      <c r="C128" s="13"/>
      <c r="D128" s="13"/>
      <c r="E128" s="433"/>
      <c r="F128" s="426">
        <f t="shared" si="2"/>
        <v>0</v>
      </c>
    </row>
    <row r="129" spans="1:6">
      <c r="A129" s="131"/>
      <c r="B129" s="134" t="s">
        <v>517</v>
      </c>
      <c r="C129" s="12"/>
      <c r="D129" s="12"/>
      <c r="E129" s="425"/>
      <c r="F129" s="426">
        <f t="shared" si="2"/>
        <v>0</v>
      </c>
    </row>
    <row r="130" spans="1:6">
      <c r="A130" s="131"/>
      <c r="B130" s="135"/>
      <c r="C130" s="12"/>
      <c r="D130" s="12"/>
      <c r="E130" s="436"/>
      <c r="F130" s="426">
        <f t="shared" si="2"/>
        <v>0</v>
      </c>
    </row>
    <row r="131" spans="1:6">
      <c r="A131" s="131"/>
      <c r="B131" s="135" t="s">
        <v>731</v>
      </c>
      <c r="C131" s="12"/>
      <c r="D131" s="12"/>
      <c r="E131" s="436"/>
      <c r="F131" s="426">
        <f t="shared" si="2"/>
        <v>0</v>
      </c>
    </row>
    <row r="132" spans="1:6">
      <c r="A132" s="131"/>
      <c r="B132" s="11"/>
      <c r="C132" s="12"/>
      <c r="D132" s="12"/>
      <c r="E132" s="425"/>
      <c r="F132" s="426">
        <f t="shared" si="2"/>
        <v>0</v>
      </c>
    </row>
    <row r="133" spans="1:6">
      <c r="A133" s="131"/>
      <c r="B133" s="135" t="s">
        <v>516</v>
      </c>
      <c r="C133" s="12"/>
      <c r="D133" s="12"/>
      <c r="E133" s="425"/>
      <c r="F133" s="426">
        <f t="shared" si="2"/>
        <v>0</v>
      </c>
    </row>
    <row r="134" spans="1:6">
      <c r="A134" s="131"/>
      <c r="B134" s="13"/>
      <c r="C134" s="12"/>
      <c r="D134" s="12"/>
      <c r="E134" s="425"/>
      <c r="F134" s="426">
        <f t="shared" si="2"/>
        <v>0</v>
      </c>
    </row>
    <row r="135" spans="1:6" ht="30">
      <c r="A135" s="131"/>
      <c r="B135" s="11" t="s">
        <v>816</v>
      </c>
      <c r="C135" s="12"/>
      <c r="D135" s="12"/>
      <c r="E135" s="425"/>
      <c r="F135" s="426">
        <f t="shared" si="2"/>
        <v>0</v>
      </c>
    </row>
    <row r="136" spans="1:6">
      <c r="A136" s="162"/>
      <c r="B136" s="163"/>
      <c r="C136" s="12"/>
      <c r="D136" s="12"/>
      <c r="E136" s="425"/>
      <c r="F136" s="426">
        <f t="shared" si="2"/>
        <v>0</v>
      </c>
    </row>
    <row r="137" spans="1:6">
      <c r="A137" s="164" t="s">
        <v>729</v>
      </c>
      <c r="B137" s="166" t="s">
        <v>649</v>
      </c>
      <c r="C137" s="12" t="s">
        <v>332</v>
      </c>
      <c r="D137" s="12">
        <v>1</v>
      </c>
      <c r="E137" s="425"/>
      <c r="F137" s="426">
        <f t="shared" si="2"/>
        <v>0</v>
      </c>
    </row>
    <row r="138" spans="1:6">
      <c r="A138" s="164" t="s">
        <v>728</v>
      </c>
      <c r="B138" s="166" t="s">
        <v>642</v>
      </c>
      <c r="C138" s="12" t="s">
        <v>332</v>
      </c>
      <c r="D138" s="12">
        <v>1</v>
      </c>
      <c r="E138" s="425"/>
      <c r="F138" s="426">
        <f t="shared" si="2"/>
        <v>0</v>
      </c>
    </row>
    <row r="139" spans="1:6">
      <c r="A139" s="164"/>
      <c r="B139" s="166"/>
      <c r="C139" s="12"/>
      <c r="D139" s="12"/>
      <c r="E139" s="425"/>
      <c r="F139" s="426">
        <f t="shared" si="2"/>
        <v>0</v>
      </c>
    </row>
    <row r="140" spans="1:6" ht="30">
      <c r="A140" s="131"/>
      <c r="B140" s="11" t="s">
        <v>815</v>
      </c>
      <c r="C140" s="12"/>
      <c r="D140" s="12"/>
      <c r="E140" s="425"/>
      <c r="F140" s="426">
        <f t="shared" si="2"/>
        <v>0</v>
      </c>
    </row>
    <row r="141" spans="1:6">
      <c r="A141" s="162"/>
      <c r="B141" s="163"/>
      <c r="C141" s="12"/>
      <c r="D141" s="12"/>
      <c r="E141" s="425"/>
      <c r="F141" s="426">
        <f t="shared" si="2"/>
        <v>0</v>
      </c>
    </row>
    <row r="142" spans="1:6">
      <c r="A142" s="164" t="s">
        <v>727</v>
      </c>
      <c r="B142" s="166" t="s">
        <v>631</v>
      </c>
      <c r="C142" s="12" t="s">
        <v>332</v>
      </c>
      <c r="D142" s="12">
        <v>1</v>
      </c>
      <c r="E142" s="425"/>
      <c r="F142" s="426">
        <f t="shared" si="2"/>
        <v>0</v>
      </c>
    </row>
    <row r="143" spans="1:6">
      <c r="A143" s="164"/>
      <c r="B143" s="166"/>
      <c r="C143" s="12"/>
      <c r="D143" s="12"/>
      <c r="E143" s="425"/>
      <c r="F143" s="426"/>
    </row>
    <row r="144" spans="1:6">
      <c r="A144" s="131"/>
      <c r="B144" s="121"/>
      <c r="C144" s="17"/>
      <c r="D144" s="9"/>
      <c r="E144" s="425"/>
      <c r="F144" s="426"/>
    </row>
    <row r="145" spans="1:6" ht="13" thickBot="1">
      <c r="A145" s="126"/>
      <c r="B145" s="127"/>
      <c r="C145" s="128"/>
      <c r="D145" s="128" t="s">
        <v>773</v>
      </c>
      <c r="E145" s="427"/>
      <c r="F145" s="428">
        <f>SUM(F106:F144)</f>
        <v>0</v>
      </c>
    </row>
    <row r="146" spans="1:6">
      <c r="A146" s="160"/>
      <c r="B146" s="116"/>
      <c r="C146" s="117"/>
      <c r="D146" s="117"/>
      <c r="E146" s="413"/>
      <c r="F146" s="413"/>
    </row>
    <row r="147" spans="1:6">
      <c r="A147" s="160"/>
      <c r="B147" s="116"/>
      <c r="C147" s="117"/>
      <c r="D147" s="117"/>
      <c r="E147" s="413"/>
      <c r="F147" s="413"/>
    </row>
    <row r="148" spans="1:6">
      <c r="A148" s="542" t="s">
        <v>324</v>
      </c>
      <c r="B148" s="543"/>
      <c r="C148" s="543"/>
      <c r="D148" s="543"/>
      <c r="E148" s="543"/>
      <c r="F148" s="543"/>
    </row>
    <row r="149" spans="1:6">
      <c r="A149" s="542" t="s">
        <v>323</v>
      </c>
      <c r="B149" s="543"/>
      <c r="C149" s="543"/>
      <c r="D149" s="543"/>
      <c r="E149" s="543"/>
      <c r="F149" s="543"/>
    </row>
    <row r="150" spans="1:6">
      <c r="A150" s="115" t="s">
        <v>1187</v>
      </c>
      <c r="B150" s="116"/>
      <c r="C150" s="117"/>
      <c r="D150" s="117"/>
    </row>
    <row r="151" spans="1:6">
      <c r="A151" s="115"/>
      <c r="B151" s="116"/>
      <c r="C151" s="117"/>
      <c r="D151" s="117"/>
    </row>
    <row r="152" spans="1:6">
      <c r="A152" s="115" t="s">
        <v>1186</v>
      </c>
      <c r="B152" s="116"/>
      <c r="C152" s="117"/>
      <c r="D152" s="117"/>
    </row>
    <row r="153" spans="1:6" ht="13" thickBot="1">
      <c r="A153" s="168"/>
      <c r="B153" s="168"/>
      <c r="C153" s="168"/>
      <c r="D153" s="168"/>
      <c r="E153" s="442"/>
      <c r="F153" s="442"/>
    </row>
    <row r="154" spans="1:6">
      <c r="A154" s="156" t="s">
        <v>320</v>
      </c>
      <c r="B154" s="119" t="s">
        <v>161</v>
      </c>
      <c r="C154" s="119" t="s">
        <v>319</v>
      </c>
      <c r="D154" s="119" t="s">
        <v>318</v>
      </c>
      <c r="E154" s="422" t="s">
        <v>317</v>
      </c>
      <c r="F154" s="423" t="s">
        <v>316</v>
      </c>
    </row>
    <row r="155" spans="1:6">
      <c r="A155" s="131"/>
      <c r="B155" s="13"/>
      <c r="C155" s="13"/>
      <c r="D155" s="13"/>
      <c r="E155" s="433"/>
      <c r="F155" s="439"/>
    </row>
    <row r="156" spans="1:6">
      <c r="A156" s="164"/>
      <c r="B156" s="135" t="s">
        <v>698</v>
      </c>
      <c r="C156" s="12"/>
      <c r="D156" s="12"/>
      <c r="E156" s="425"/>
      <c r="F156" s="426"/>
    </row>
    <row r="157" spans="1:6">
      <c r="A157" s="131"/>
      <c r="B157" s="134"/>
      <c r="C157" s="12"/>
      <c r="D157" s="12"/>
      <c r="E157" s="425"/>
      <c r="F157" s="426"/>
    </row>
    <row r="158" spans="1:6" ht="20">
      <c r="A158" s="131"/>
      <c r="B158" s="11" t="s">
        <v>814</v>
      </c>
      <c r="C158" s="12"/>
      <c r="D158" s="12"/>
      <c r="E158" s="425"/>
      <c r="F158" s="426"/>
    </row>
    <row r="159" spans="1:6">
      <c r="A159" s="131"/>
      <c r="B159" s="158"/>
      <c r="C159" s="12"/>
      <c r="D159" s="12"/>
      <c r="E159" s="425"/>
      <c r="F159" s="426"/>
    </row>
    <row r="160" spans="1:6">
      <c r="A160" s="131" t="s">
        <v>696</v>
      </c>
      <c r="B160" s="166" t="s">
        <v>813</v>
      </c>
      <c r="C160" s="12" t="s">
        <v>332</v>
      </c>
      <c r="D160" s="12">
        <v>1</v>
      </c>
      <c r="E160" s="425"/>
      <c r="F160" s="426">
        <f t="shared" ref="F160:F185" si="3">D160*E160</f>
        <v>0</v>
      </c>
    </row>
    <row r="161" spans="1:6">
      <c r="A161" s="131"/>
      <c r="B161" s="166"/>
      <c r="C161" s="12"/>
      <c r="D161" s="12"/>
      <c r="E161" s="425"/>
      <c r="F161" s="426">
        <f t="shared" si="3"/>
        <v>0</v>
      </c>
    </row>
    <row r="162" spans="1:6">
      <c r="A162" s="131"/>
      <c r="B162" s="138" t="s">
        <v>515</v>
      </c>
      <c r="C162" s="17"/>
      <c r="D162" s="17"/>
      <c r="E162" s="425"/>
      <c r="F162" s="426">
        <f t="shared" si="3"/>
        <v>0</v>
      </c>
    </row>
    <row r="163" spans="1:6">
      <c r="A163" s="131"/>
      <c r="B163" s="121"/>
      <c r="C163" s="17"/>
      <c r="D163" s="17"/>
      <c r="E163" s="425"/>
      <c r="F163" s="426">
        <f t="shared" si="3"/>
        <v>0</v>
      </c>
    </row>
    <row r="164" spans="1:6" ht="30.5">
      <c r="A164" s="131"/>
      <c r="B164" s="124" t="s">
        <v>811</v>
      </c>
      <c r="C164" s="17"/>
      <c r="D164" s="17"/>
      <c r="E164" s="425"/>
      <c r="F164" s="426">
        <f t="shared" si="3"/>
        <v>0</v>
      </c>
    </row>
    <row r="165" spans="1:6">
      <c r="A165" s="131"/>
      <c r="B165" s="124"/>
      <c r="C165" s="17"/>
      <c r="D165" s="17"/>
      <c r="E165" s="425"/>
      <c r="F165" s="426">
        <f t="shared" si="3"/>
        <v>0</v>
      </c>
    </row>
    <row r="166" spans="1:6">
      <c r="A166" s="10" t="s">
        <v>560</v>
      </c>
      <c r="B166" s="13" t="s">
        <v>1042</v>
      </c>
      <c r="C166" s="12" t="s">
        <v>332</v>
      </c>
      <c r="D166" s="12">
        <v>1</v>
      </c>
      <c r="E166" s="425"/>
      <c r="F166" s="426">
        <f t="shared" si="3"/>
        <v>0</v>
      </c>
    </row>
    <row r="167" spans="1:6">
      <c r="A167" s="10" t="s">
        <v>661</v>
      </c>
      <c r="B167" s="13" t="s">
        <v>642</v>
      </c>
      <c r="C167" s="12" t="s">
        <v>332</v>
      </c>
      <c r="D167" s="12">
        <v>1</v>
      </c>
      <c r="E167" s="425"/>
      <c r="F167" s="426">
        <f t="shared" si="3"/>
        <v>0</v>
      </c>
    </row>
    <row r="168" spans="1:6">
      <c r="A168" s="10"/>
      <c r="B168" s="161"/>
      <c r="C168" s="12"/>
      <c r="D168" s="12"/>
      <c r="E168" s="425"/>
      <c r="F168" s="426">
        <f t="shared" si="3"/>
        <v>0</v>
      </c>
    </row>
    <row r="169" spans="1:6">
      <c r="A169" s="131"/>
      <c r="B169" s="134" t="s">
        <v>810</v>
      </c>
      <c r="C169" s="12"/>
      <c r="D169" s="12"/>
      <c r="E169" s="425"/>
      <c r="F169" s="426">
        <f t="shared" si="3"/>
        <v>0</v>
      </c>
    </row>
    <row r="170" spans="1:6">
      <c r="A170" s="131"/>
      <c r="B170" s="13"/>
      <c r="C170" s="13"/>
      <c r="D170" s="13"/>
      <c r="E170" s="433"/>
      <c r="F170" s="426">
        <f t="shared" si="3"/>
        <v>0</v>
      </c>
    </row>
    <row r="171" spans="1:6" ht="20.5">
      <c r="A171" s="131"/>
      <c r="B171" s="124" t="s">
        <v>809</v>
      </c>
      <c r="C171" s="12"/>
      <c r="D171" s="12"/>
      <c r="E171" s="436"/>
      <c r="F171" s="426">
        <f t="shared" si="3"/>
        <v>0</v>
      </c>
    </row>
    <row r="172" spans="1:6">
      <c r="A172" s="131"/>
      <c r="B172" s="11"/>
      <c r="C172" s="12"/>
      <c r="D172" s="12"/>
      <c r="E172" s="425"/>
      <c r="F172" s="426">
        <f t="shared" si="3"/>
        <v>0</v>
      </c>
    </row>
    <row r="173" spans="1:6">
      <c r="A173" s="131" t="s">
        <v>808</v>
      </c>
      <c r="B173" s="158" t="s">
        <v>642</v>
      </c>
      <c r="C173" s="12" t="s">
        <v>332</v>
      </c>
      <c r="D173" s="12">
        <v>1</v>
      </c>
      <c r="E173" s="425"/>
      <c r="F173" s="426">
        <f t="shared" si="3"/>
        <v>0</v>
      </c>
    </row>
    <row r="174" spans="1:6">
      <c r="A174" s="164"/>
      <c r="B174" s="166"/>
      <c r="C174" s="12"/>
      <c r="D174" s="12"/>
      <c r="E174" s="425"/>
      <c r="F174" s="426">
        <f t="shared" si="3"/>
        <v>0</v>
      </c>
    </row>
    <row r="175" spans="1:6">
      <c r="A175" s="131"/>
      <c r="B175" s="134" t="s">
        <v>807</v>
      </c>
      <c r="C175" s="12"/>
      <c r="D175" s="12"/>
      <c r="E175" s="425"/>
      <c r="F175" s="426">
        <f t="shared" si="3"/>
        <v>0</v>
      </c>
    </row>
    <row r="176" spans="1:6">
      <c r="A176" s="131"/>
      <c r="B176" s="134"/>
      <c r="C176" s="12"/>
      <c r="D176" s="12"/>
      <c r="E176" s="425"/>
      <c r="F176" s="426">
        <f t="shared" si="3"/>
        <v>0</v>
      </c>
    </row>
    <row r="177" spans="1:6" ht="30.5">
      <c r="A177" s="131"/>
      <c r="B177" s="124" t="s">
        <v>806</v>
      </c>
      <c r="C177" s="12"/>
      <c r="D177" s="12"/>
      <c r="E177" s="425"/>
      <c r="F177" s="426">
        <f t="shared" si="3"/>
        <v>0</v>
      </c>
    </row>
    <row r="178" spans="1:6">
      <c r="A178" s="131"/>
      <c r="B178" s="11"/>
      <c r="C178" s="12"/>
      <c r="D178" s="12"/>
      <c r="E178" s="425"/>
      <c r="F178" s="426">
        <f t="shared" si="3"/>
        <v>0</v>
      </c>
    </row>
    <row r="179" spans="1:6">
      <c r="A179" s="131" t="s">
        <v>805</v>
      </c>
      <c r="B179" s="158" t="s">
        <v>804</v>
      </c>
      <c r="C179" s="12" t="s">
        <v>332</v>
      </c>
      <c r="D179" s="12">
        <v>1</v>
      </c>
      <c r="E179" s="425"/>
      <c r="F179" s="426">
        <f t="shared" si="3"/>
        <v>0</v>
      </c>
    </row>
    <row r="180" spans="1:6">
      <c r="A180" s="131"/>
      <c r="B180" s="158"/>
      <c r="C180" s="12"/>
      <c r="D180" s="12"/>
      <c r="E180" s="425"/>
      <c r="F180" s="426">
        <f t="shared" si="3"/>
        <v>0</v>
      </c>
    </row>
    <row r="181" spans="1:6" ht="30.5">
      <c r="A181" s="131"/>
      <c r="B181" s="124" t="s">
        <v>803</v>
      </c>
      <c r="C181" s="12"/>
      <c r="D181" s="12"/>
      <c r="E181" s="436"/>
      <c r="F181" s="426">
        <f t="shared" si="3"/>
        <v>0</v>
      </c>
    </row>
    <row r="182" spans="1:6">
      <c r="A182" s="131"/>
      <c r="B182" s="11"/>
      <c r="C182" s="12"/>
      <c r="D182" s="12"/>
      <c r="E182" s="436"/>
      <c r="F182" s="426">
        <f t="shared" si="3"/>
        <v>0</v>
      </c>
    </row>
    <row r="183" spans="1:6">
      <c r="A183" s="131" t="s">
        <v>802</v>
      </c>
      <c r="B183" s="158" t="s">
        <v>979</v>
      </c>
      <c r="C183" s="12" t="s">
        <v>332</v>
      </c>
      <c r="D183" s="12">
        <v>1</v>
      </c>
      <c r="E183" s="425"/>
      <c r="F183" s="426">
        <f t="shared" si="3"/>
        <v>0</v>
      </c>
    </row>
    <row r="184" spans="1:6">
      <c r="A184" s="131" t="s">
        <v>799</v>
      </c>
      <c r="B184" s="158" t="s">
        <v>1149</v>
      </c>
      <c r="C184" s="12" t="s">
        <v>332</v>
      </c>
      <c r="D184" s="12">
        <v>4</v>
      </c>
      <c r="E184" s="425"/>
      <c r="F184" s="426">
        <f t="shared" si="3"/>
        <v>0</v>
      </c>
    </row>
    <row r="185" spans="1:6">
      <c r="A185" s="131" t="s">
        <v>797</v>
      </c>
      <c r="B185" s="158" t="s">
        <v>801</v>
      </c>
      <c r="C185" s="12" t="s">
        <v>332</v>
      </c>
      <c r="D185" s="12">
        <v>3</v>
      </c>
      <c r="E185" s="441"/>
      <c r="F185" s="426">
        <f t="shared" si="3"/>
        <v>0</v>
      </c>
    </row>
    <row r="186" spans="1:6">
      <c r="A186" s="131"/>
      <c r="B186" s="158"/>
      <c r="C186" s="12"/>
      <c r="D186" s="12"/>
      <c r="E186" s="425"/>
      <c r="F186" s="439"/>
    </row>
    <row r="187" spans="1:6">
      <c r="A187" s="131"/>
      <c r="B187" s="158"/>
      <c r="C187" s="12"/>
      <c r="D187" s="12"/>
      <c r="E187" s="425"/>
      <c r="F187" s="439"/>
    </row>
    <row r="188" spans="1:6">
      <c r="A188" s="131"/>
      <c r="B188" s="158"/>
      <c r="C188" s="12"/>
      <c r="D188" s="12"/>
      <c r="E188" s="425"/>
      <c r="F188" s="439"/>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1"/>
      <c r="C192" s="12"/>
      <c r="D192" s="170"/>
      <c r="E192" s="425"/>
      <c r="F192" s="407"/>
    </row>
    <row r="193" spans="1:6" ht="13" thickBot="1">
      <c r="A193" s="126"/>
      <c r="B193" s="127"/>
      <c r="C193" s="128"/>
      <c r="D193" s="128" t="s">
        <v>773</v>
      </c>
      <c r="E193" s="427"/>
      <c r="F193" s="428">
        <f>SUM(F155:F192)</f>
        <v>0</v>
      </c>
    </row>
    <row r="194" spans="1:6">
      <c r="A194" s="129"/>
      <c r="B194" s="116"/>
      <c r="C194" s="117"/>
      <c r="D194" s="117"/>
      <c r="E194" s="429"/>
      <c r="F194" s="429"/>
    </row>
    <row r="195" spans="1:6">
      <c r="A195" s="160"/>
      <c r="B195" s="115"/>
      <c r="C195" s="171"/>
      <c r="D195" s="171"/>
      <c r="E195" s="443"/>
      <c r="F195" s="443"/>
    </row>
    <row r="196" spans="1:6">
      <c r="A196" s="542" t="s">
        <v>324</v>
      </c>
      <c r="B196" s="543"/>
      <c r="C196" s="543"/>
      <c r="D196" s="543"/>
      <c r="E196" s="543"/>
      <c r="F196" s="543"/>
    </row>
    <row r="197" spans="1:6">
      <c r="A197" s="542" t="s">
        <v>323</v>
      </c>
      <c r="B197" s="543"/>
      <c r="C197" s="543"/>
      <c r="D197" s="543"/>
      <c r="E197" s="543"/>
      <c r="F197" s="543"/>
    </row>
    <row r="198" spans="1:6">
      <c r="A198" s="115" t="s">
        <v>1187</v>
      </c>
      <c r="B198" s="116"/>
      <c r="C198" s="117"/>
      <c r="D198" s="117"/>
    </row>
    <row r="199" spans="1:6">
      <c r="A199" s="115"/>
      <c r="B199" s="116"/>
      <c r="C199" s="117"/>
      <c r="D199" s="117"/>
    </row>
    <row r="200" spans="1:6">
      <c r="A200" s="115" t="s">
        <v>1186</v>
      </c>
      <c r="B200" s="116"/>
      <c r="C200" s="117"/>
      <c r="D200" s="117"/>
    </row>
    <row r="201" spans="1:6" ht="13" thickBot="1">
      <c r="A201" s="160"/>
      <c r="B201" s="116"/>
      <c r="C201" s="117"/>
      <c r="D201" s="117"/>
      <c r="E201" s="413"/>
      <c r="F201" s="413"/>
    </row>
    <row r="202" spans="1:6">
      <c r="A202" s="156" t="s">
        <v>320</v>
      </c>
      <c r="B202" s="119" t="s">
        <v>161</v>
      </c>
      <c r="C202" s="119" t="s">
        <v>319</v>
      </c>
      <c r="D202" s="119" t="s">
        <v>318</v>
      </c>
      <c r="E202" s="422" t="s">
        <v>317</v>
      </c>
      <c r="F202" s="423" t="s">
        <v>316</v>
      </c>
    </row>
    <row r="203" spans="1:6">
      <c r="A203" s="139"/>
      <c r="B203" s="16"/>
      <c r="C203" s="16"/>
      <c r="D203" s="16"/>
      <c r="E203" s="430"/>
      <c r="F203" s="431"/>
    </row>
    <row r="204" spans="1:6" ht="30.5">
      <c r="A204" s="131"/>
      <c r="B204" s="124" t="s">
        <v>800</v>
      </c>
      <c r="C204" s="12"/>
      <c r="D204" s="12"/>
      <c r="E204" s="436"/>
      <c r="F204" s="426"/>
    </row>
    <row r="205" spans="1:6">
      <c r="A205" s="131"/>
      <c r="B205" s="11"/>
      <c r="C205" s="12"/>
      <c r="D205" s="12"/>
      <c r="E205" s="436"/>
      <c r="F205" s="426"/>
    </row>
    <row r="206" spans="1:6">
      <c r="A206" s="131" t="s">
        <v>977</v>
      </c>
      <c r="B206" s="158" t="s">
        <v>1080</v>
      </c>
      <c r="C206" s="12" t="s">
        <v>332</v>
      </c>
      <c r="D206" s="12">
        <v>1</v>
      </c>
      <c r="E206" s="425"/>
      <c r="F206" s="426">
        <f t="shared" ref="F206:F234" si="4">D206*E206</f>
        <v>0</v>
      </c>
    </row>
    <row r="207" spans="1:6">
      <c r="A207" s="131" t="s">
        <v>976</v>
      </c>
      <c r="B207" s="158" t="s">
        <v>1079</v>
      </c>
      <c r="C207" s="12" t="s">
        <v>332</v>
      </c>
      <c r="D207" s="12">
        <v>5</v>
      </c>
      <c r="E207" s="425"/>
      <c r="F207" s="426">
        <f t="shared" si="4"/>
        <v>0</v>
      </c>
    </row>
    <row r="208" spans="1:6">
      <c r="A208" s="139"/>
      <c r="B208" s="16"/>
      <c r="C208" s="16"/>
      <c r="D208" s="16"/>
      <c r="E208" s="430"/>
      <c r="F208" s="426">
        <f t="shared" si="4"/>
        <v>0</v>
      </c>
    </row>
    <row r="209" spans="1:6">
      <c r="A209" s="131"/>
      <c r="B209" s="135" t="s">
        <v>653</v>
      </c>
      <c r="C209" s="12"/>
      <c r="D209" s="12"/>
      <c r="E209" s="436"/>
      <c r="F209" s="426">
        <f t="shared" si="4"/>
        <v>0</v>
      </c>
    </row>
    <row r="210" spans="1:6">
      <c r="A210" s="131"/>
      <c r="B210" s="11"/>
      <c r="C210" s="12"/>
      <c r="D210" s="12"/>
      <c r="E210" s="425"/>
      <c r="F210" s="426">
        <f t="shared" si="4"/>
        <v>0</v>
      </c>
    </row>
    <row r="211" spans="1:6" ht="30.5">
      <c r="A211" s="131"/>
      <c r="B211" s="124" t="s">
        <v>795</v>
      </c>
      <c r="C211" s="12"/>
      <c r="D211" s="12"/>
      <c r="E211" s="425"/>
      <c r="F211" s="426">
        <f t="shared" si="4"/>
        <v>0</v>
      </c>
    </row>
    <row r="212" spans="1:6">
      <c r="A212" s="131"/>
      <c r="B212" s="13"/>
      <c r="C212" s="12"/>
      <c r="D212" s="12"/>
      <c r="E212" s="425"/>
      <c r="F212" s="426">
        <f t="shared" si="4"/>
        <v>0</v>
      </c>
    </row>
    <row r="213" spans="1:6">
      <c r="A213" s="131" t="s">
        <v>650</v>
      </c>
      <c r="B213" s="121" t="s">
        <v>649</v>
      </c>
      <c r="C213" s="17" t="s">
        <v>332</v>
      </c>
      <c r="D213" s="9">
        <v>2</v>
      </c>
      <c r="E213" s="425"/>
      <c r="F213" s="426">
        <f t="shared" si="4"/>
        <v>0</v>
      </c>
    </row>
    <row r="214" spans="1:6">
      <c r="A214" s="131" t="s">
        <v>648</v>
      </c>
      <c r="B214" s="13" t="s">
        <v>642</v>
      </c>
      <c r="C214" s="12" t="s">
        <v>332</v>
      </c>
      <c r="D214" s="12">
        <v>1</v>
      </c>
      <c r="E214" s="425"/>
      <c r="F214" s="426">
        <f t="shared" si="4"/>
        <v>0</v>
      </c>
    </row>
    <row r="215" spans="1:6">
      <c r="A215" s="139"/>
      <c r="B215" s="16"/>
      <c r="C215" s="16"/>
      <c r="D215" s="16"/>
      <c r="E215" s="430"/>
      <c r="F215" s="426">
        <f t="shared" si="4"/>
        <v>0</v>
      </c>
    </row>
    <row r="216" spans="1:6" ht="21">
      <c r="A216" s="131"/>
      <c r="B216" s="134" t="s">
        <v>622</v>
      </c>
      <c r="C216" s="12"/>
      <c r="D216" s="170"/>
      <c r="E216" s="425"/>
      <c r="F216" s="426">
        <f t="shared" si="4"/>
        <v>0</v>
      </c>
    </row>
    <row r="217" spans="1:6">
      <c r="A217" s="131"/>
      <c r="B217" s="13"/>
      <c r="C217" s="12"/>
      <c r="D217" s="170"/>
      <c r="E217" s="425"/>
      <c r="F217" s="426">
        <f t="shared" si="4"/>
        <v>0</v>
      </c>
    </row>
    <row r="218" spans="1:6" ht="30">
      <c r="A218" s="131"/>
      <c r="B218" s="11" t="s">
        <v>1074</v>
      </c>
      <c r="C218" s="12"/>
      <c r="D218" s="170"/>
      <c r="E218" s="425"/>
      <c r="F218" s="426">
        <f t="shared" si="4"/>
        <v>0</v>
      </c>
    </row>
    <row r="219" spans="1:6">
      <c r="A219" s="131"/>
      <c r="B219" s="13"/>
      <c r="C219" s="12"/>
      <c r="D219" s="170"/>
      <c r="E219" s="425"/>
      <c r="F219" s="426">
        <f t="shared" si="4"/>
        <v>0</v>
      </c>
    </row>
    <row r="220" spans="1:6">
      <c r="A220" s="131" t="s">
        <v>792</v>
      </c>
      <c r="B220" s="13" t="s">
        <v>518</v>
      </c>
      <c r="C220" s="12" t="s">
        <v>332</v>
      </c>
      <c r="D220" s="170">
        <v>1</v>
      </c>
      <c r="E220" s="425"/>
      <c r="F220" s="426">
        <f t="shared" si="4"/>
        <v>0</v>
      </c>
    </row>
    <row r="221" spans="1:6">
      <c r="A221" s="131"/>
      <c r="B221" s="13"/>
      <c r="C221" s="12"/>
      <c r="D221" s="170"/>
      <c r="E221" s="425"/>
      <c r="F221" s="426">
        <f t="shared" si="4"/>
        <v>0</v>
      </c>
    </row>
    <row r="222" spans="1:6">
      <c r="A222" s="131"/>
      <c r="B222" s="135" t="s">
        <v>791</v>
      </c>
      <c r="C222" s="12"/>
      <c r="D222" s="170"/>
      <c r="E222" s="425"/>
      <c r="F222" s="426">
        <f t="shared" si="4"/>
        <v>0</v>
      </c>
    </row>
    <row r="223" spans="1:6">
      <c r="A223" s="131"/>
      <c r="B223" s="13"/>
      <c r="C223" s="12"/>
      <c r="D223" s="170"/>
      <c r="E223" s="425"/>
      <c r="F223" s="426">
        <f t="shared" si="4"/>
        <v>0</v>
      </c>
    </row>
    <row r="224" spans="1:6" ht="20">
      <c r="A224" s="131"/>
      <c r="B224" s="11" t="s">
        <v>790</v>
      </c>
      <c r="C224" s="12"/>
      <c r="D224" s="170"/>
      <c r="E224" s="425"/>
      <c r="F224" s="426">
        <f t="shared" si="4"/>
        <v>0</v>
      </c>
    </row>
    <row r="225" spans="1:6">
      <c r="A225" s="139"/>
      <c r="B225" s="16"/>
      <c r="C225" s="16"/>
      <c r="D225" s="16"/>
      <c r="E225" s="430"/>
      <c r="F225" s="426">
        <f t="shared" si="4"/>
        <v>0</v>
      </c>
    </row>
    <row r="226" spans="1:6">
      <c r="A226" s="131" t="s">
        <v>789</v>
      </c>
      <c r="B226" s="13" t="s">
        <v>788</v>
      </c>
      <c r="C226" s="12" t="s">
        <v>332</v>
      </c>
      <c r="D226" s="170">
        <v>1</v>
      </c>
      <c r="E226" s="425"/>
      <c r="F226" s="426">
        <f t="shared" si="4"/>
        <v>0</v>
      </c>
    </row>
    <row r="227" spans="1:6">
      <c r="A227" s="131"/>
      <c r="B227" s="13"/>
      <c r="C227" s="12"/>
      <c r="D227" s="170"/>
      <c r="E227" s="425"/>
      <c r="F227" s="426">
        <f t="shared" si="4"/>
        <v>0</v>
      </c>
    </row>
    <row r="228" spans="1:6" ht="30">
      <c r="A228" s="131"/>
      <c r="B228" s="11" t="s">
        <v>1073</v>
      </c>
      <c r="C228" s="12"/>
      <c r="D228" s="170"/>
      <c r="E228" s="425"/>
      <c r="F228" s="426">
        <f t="shared" si="4"/>
        <v>0</v>
      </c>
    </row>
    <row r="229" spans="1:6">
      <c r="A229" s="131"/>
      <c r="B229" s="16"/>
      <c r="C229" s="12"/>
      <c r="D229" s="170"/>
      <c r="E229" s="425"/>
      <c r="F229" s="426">
        <f t="shared" si="4"/>
        <v>0</v>
      </c>
    </row>
    <row r="230" spans="1:6">
      <c r="A230" s="131" t="s">
        <v>786</v>
      </c>
      <c r="B230" s="13" t="s">
        <v>518</v>
      </c>
      <c r="C230" s="12" t="s">
        <v>332</v>
      </c>
      <c r="D230" s="170">
        <v>1</v>
      </c>
      <c r="E230" s="425"/>
      <c r="F230" s="426">
        <f t="shared" si="4"/>
        <v>0</v>
      </c>
    </row>
    <row r="231" spans="1:6">
      <c r="A231" s="139"/>
      <c r="B231" s="16"/>
      <c r="C231" s="16"/>
      <c r="D231" s="16"/>
      <c r="E231" s="430"/>
      <c r="F231" s="426">
        <f t="shared" si="4"/>
        <v>0</v>
      </c>
    </row>
    <row r="232" spans="1:6">
      <c r="A232" s="131"/>
      <c r="B232" s="134" t="s">
        <v>575</v>
      </c>
      <c r="C232" s="12"/>
      <c r="D232" s="170"/>
      <c r="E232" s="425"/>
      <c r="F232" s="426">
        <f t="shared" si="4"/>
        <v>0</v>
      </c>
    </row>
    <row r="233" spans="1:6">
      <c r="A233" s="131"/>
      <c r="B233" s="13"/>
      <c r="C233" s="12"/>
      <c r="D233" s="170"/>
      <c r="E233" s="425"/>
      <c r="F233" s="426">
        <f t="shared" si="4"/>
        <v>0</v>
      </c>
    </row>
    <row r="234" spans="1:6" ht="20">
      <c r="A234" s="131" t="s">
        <v>785</v>
      </c>
      <c r="B234" s="172" t="s">
        <v>574</v>
      </c>
      <c r="C234" s="12" t="s">
        <v>496</v>
      </c>
      <c r="D234" s="170">
        <v>40</v>
      </c>
      <c r="E234" s="425"/>
      <c r="F234" s="426">
        <f t="shared" si="4"/>
        <v>0</v>
      </c>
    </row>
    <row r="235" spans="1:6">
      <c r="A235" s="131"/>
      <c r="B235" s="13"/>
      <c r="C235" s="13"/>
      <c r="D235" s="170"/>
      <c r="E235" s="425"/>
      <c r="F235" s="407"/>
    </row>
    <row r="236" spans="1:6">
      <c r="A236" s="131"/>
      <c r="B236" s="13"/>
      <c r="C236" s="13"/>
      <c r="D236" s="170"/>
      <c r="E236" s="425"/>
      <c r="F236" s="407"/>
    </row>
    <row r="237" spans="1:6">
      <c r="A237" s="131"/>
      <c r="B237" s="13"/>
      <c r="C237" s="12"/>
      <c r="D237" s="12"/>
      <c r="E237" s="425"/>
      <c r="F237" s="426"/>
    </row>
    <row r="238" spans="1:6" ht="13" thickBot="1">
      <c r="A238" s="126"/>
      <c r="B238" s="127"/>
      <c r="C238" s="128"/>
      <c r="D238" s="128" t="s">
        <v>773</v>
      </c>
      <c r="E238" s="427"/>
      <c r="F238" s="428">
        <f>SUM(F203:F237)</f>
        <v>0</v>
      </c>
    </row>
    <row r="239" spans="1:6">
      <c r="A239" s="129"/>
      <c r="B239" s="116"/>
      <c r="C239" s="117"/>
      <c r="D239" s="117"/>
      <c r="E239" s="429"/>
      <c r="F239" s="429"/>
    </row>
    <row r="240" spans="1:6">
      <c r="A240" s="129"/>
      <c r="B240" s="116"/>
      <c r="C240" s="117"/>
      <c r="D240" s="117"/>
      <c r="E240" s="429"/>
      <c r="F240" s="429"/>
    </row>
    <row r="241" spans="1:6">
      <c r="A241" s="542" t="s">
        <v>324</v>
      </c>
      <c r="B241" s="543"/>
      <c r="C241" s="543"/>
      <c r="D241" s="543"/>
      <c r="E241" s="543"/>
      <c r="F241" s="543"/>
    </row>
    <row r="242" spans="1:6">
      <c r="A242" s="542" t="s">
        <v>323</v>
      </c>
      <c r="B242" s="543"/>
      <c r="C242" s="543"/>
      <c r="D242" s="543"/>
      <c r="E242" s="543"/>
      <c r="F242" s="543"/>
    </row>
    <row r="243" spans="1:6">
      <c r="A243" s="115" t="s">
        <v>1187</v>
      </c>
      <c r="B243" s="116"/>
      <c r="C243" s="117"/>
      <c r="D243" s="117"/>
    </row>
    <row r="244" spans="1:6">
      <c r="A244" s="115"/>
      <c r="B244" s="116"/>
      <c r="C244" s="117"/>
      <c r="D244" s="117"/>
    </row>
    <row r="245" spans="1:6">
      <c r="A245" s="115" t="s">
        <v>1186</v>
      </c>
      <c r="B245" s="116"/>
      <c r="C245" s="117"/>
      <c r="D245" s="117"/>
    </row>
    <row r="246" spans="1:6" ht="13" thickBot="1">
      <c r="A246" s="160"/>
      <c r="B246" s="116"/>
      <c r="C246" s="117"/>
      <c r="D246" s="117"/>
      <c r="E246" s="413"/>
      <c r="F246" s="413"/>
    </row>
    <row r="247" spans="1:6">
      <c r="A247" s="156" t="s">
        <v>320</v>
      </c>
      <c r="B247" s="119" t="s">
        <v>161</v>
      </c>
      <c r="C247" s="119" t="s">
        <v>319</v>
      </c>
      <c r="D247" s="119" t="s">
        <v>318</v>
      </c>
      <c r="E247" s="422" t="s">
        <v>317</v>
      </c>
      <c r="F247" s="423" t="s">
        <v>316</v>
      </c>
    </row>
    <row r="248" spans="1:6">
      <c r="A248" s="139"/>
      <c r="B248" s="16"/>
      <c r="C248" s="16"/>
      <c r="D248" s="16"/>
      <c r="E248" s="430"/>
      <c r="F248" s="431"/>
    </row>
    <row r="249" spans="1:6">
      <c r="A249" s="131"/>
      <c r="B249" s="134" t="s">
        <v>784</v>
      </c>
      <c r="C249" s="13"/>
      <c r="D249" s="170"/>
      <c r="E249" s="425"/>
      <c r="F249" s="407"/>
    </row>
    <row r="250" spans="1:6">
      <c r="A250" s="131"/>
      <c r="B250" s="134"/>
      <c r="C250" s="13"/>
      <c r="D250" s="170"/>
      <c r="E250" s="425"/>
      <c r="F250" s="407"/>
    </row>
    <row r="251" spans="1:6" ht="20">
      <c r="A251" s="131"/>
      <c r="B251" s="11" t="s">
        <v>1072</v>
      </c>
      <c r="C251" s="13"/>
      <c r="D251" s="170"/>
      <c r="E251" s="425"/>
      <c r="F251" s="407"/>
    </row>
    <row r="252" spans="1:6">
      <c r="A252" s="131"/>
      <c r="B252" s="13"/>
      <c r="C252" s="13"/>
      <c r="D252" s="170"/>
      <c r="E252" s="425"/>
      <c r="F252" s="407"/>
    </row>
    <row r="253" spans="1:6">
      <c r="A253" s="131" t="s">
        <v>782</v>
      </c>
      <c r="B253" s="158" t="s">
        <v>781</v>
      </c>
      <c r="C253" s="12" t="s">
        <v>332</v>
      </c>
      <c r="D253" s="12">
        <v>1</v>
      </c>
      <c r="E253" s="425"/>
      <c r="F253" s="426">
        <f t="shared" ref="F253:F261" si="5">D253*E253</f>
        <v>0</v>
      </c>
    </row>
    <row r="254" spans="1:6">
      <c r="A254" s="139"/>
      <c r="B254" s="16"/>
      <c r="C254" s="16"/>
      <c r="D254" s="16"/>
      <c r="E254" s="430"/>
      <c r="F254" s="426">
        <f t="shared" si="5"/>
        <v>0</v>
      </c>
    </row>
    <row r="255" spans="1:6">
      <c r="A255" s="131"/>
      <c r="B255" s="134" t="s">
        <v>780</v>
      </c>
      <c r="C255" s="12"/>
      <c r="D255" s="12"/>
      <c r="E255" s="436"/>
      <c r="F255" s="426">
        <f t="shared" si="5"/>
        <v>0</v>
      </c>
    </row>
    <row r="256" spans="1:6">
      <c r="A256" s="131"/>
      <c r="B256" s="134"/>
      <c r="C256" s="12"/>
      <c r="D256" s="12"/>
      <c r="E256" s="436"/>
      <c r="F256" s="426">
        <f t="shared" si="5"/>
        <v>0</v>
      </c>
    </row>
    <row r="257" spans="1:6" ht="80">
      <c r="A257" s="131" t="s">
        <v>779</v>
      </c>
      <c r="B257" s="166" t="s">
        <v>1189</v>
      </c>
      <c r="C257" s="12" t="s">
        <v>336</v>
      </c>
      <c r="D257" s="12">
        <v>1</v>
      </c>
      <c r="E257" s="425"/>
      <c r="F257" s="426">
        <f t="shared" si="5"/>
        <v>0</v>
      </c>
    </row>
    <row r="258" spans="1:6">
      <c r="A258" s="131"/>
      <c r="B258" s="134"/>
      <c r="C258" s="12"/>
      <c r="D258" s="12"/>
      <c r="E258" s="436"/>
      <c r="F258" s="426">
        <f t="shared" si="5"/>
        <v>0</v>
      </c>
    </row>
    <row r="259" spans="1:6" ht="40">
      <c r="A259" s="131" t="s">
        <v>777</v>
      </c>
      <c r="B259" s="13" t="s">
        <v>1188</v>
      </c>
      <c r="C259" s="12" t="s">
        <v>336</v>
      </c>
      <c r="D259" s="12">
        <v>1</v>
      </c>
      <c r="E259" s="425"/>
      <c r="F259" s="426">
        <f t="shared" si="5"/>
        <v>0</v>
      </c>
    </row>
    <row r="260" spans="1:6">
      <c r="A260" s="131"/>
      <c r="B260" s="166"/>
      <c r="C260" s="12"/>
      <c r="D260" s="12"/>
      <c r="E260" s="425"/>
      <c r="F260" s="426">
        <f t="shared" si="5"/>
        <v>0</v>
      </c>
    </row>
    <row r="261" spans="1:6" ht="30">
      <c r="A261" s="131" t="s">
        <v>775</v>
      </c>
      <c r="B261" s="166" t="s">
        <v>774</v>
      </c>
      <c r="C261" s="12" t="s">
        <v>336</v>
      </c>
      <c r="D261" s="12">
        <v>1</v>
      </c>
      <c r="E261" s="425"/>
      <c r="F261" s="426">
        <f t="shared" si="5"/>
        <v>0</v>
      </c>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
      <c r="C279" s="12"/>
      <c r="D279" s="12"/>
      <c r="E279" s="425"/>
      <c r="F279" s="426"/>
    </row>
    <row r="280" spans="1:6" ht="13" thickBot="1">
      <c r="A280" s="126"/>
      <c r="B280" s="127"/>
      <c r="C280" s="128"/>
      <c r="D280" s="128" t="s">
        <v>773</v>
      </c>
      <c r="E280" s="427"/>
      <c r="F280" s="428">
        <f>SUM(F248:F279)</f>
        <v>0</v>
      </c>
    </row>
    <row r="281" spans="1:6">
      <c r="A281" s="129"/>
      <c r="B281" s="116"/>
      <c r="C281" s="117"/>
      <c r="D281" s="117"/>
      <c r="E281" s="429"/>
      <c r="F281" s="429"/>
    </row>
    <row r="282" spans="1:6">
      <c r="A282" s="129"/>
      <c r="B282" s="116"/>
      <c r="C282" s="117"/>
      <c r="D282" s="117"/>
      <c r="E282" s="429"/>
      <c r="F282" s="429"/>
    </row>
    <row r="283" spans="1:6">
      <c r="A283" s="542" t="s">
        <v>324</v>
      </c>
      <c r="B283" s="543"/>
      <c r="C283" s="543"/>
      <c r="D283" s="543"/>
      <c r="E283" s="543"/>
      <c r="F283" s="543"/>
    </row>
    <row r="284" spans="1:6">
      <c r="A284" s="542" t="s">
        <v>323</v>
      </c>
      <c r="B284" s="543"/>
      <c r="C284" s="543"/>
      <c r="D284" s="543"/>
      <c r="E284" s="543"/>
      <c r="F284" s="543"/>
    </row>
    <row r="285" spans="1:6">
      <c r="A285" s="115" t="s">
        <v>1187</v>
      </c>
      <c r="B285" s="116"/>
      <c r="C285" s="117"/>
      <c r="D285" s="117"/>
    </row>
    <row r="286" spans="1:6">
      <c r="A286" s="115"/>
      <c r="B286" s="116"/>
      <c r="C286" s="117"/>
      <c r="D286" s="117"/>
    </row>
    <row r="287" spans="1:6">
      <c r="A287" s="115" t="s">
        <v>1186</v>
      </c>
      <c r="B287" s="116"/>
      <c r="C287" s="117"/>
      <c r="D287" s="117"/>
    </row>
    <row r="288" spans="1:6" ht="13" thickBot="1">
      <c r="A288" s="160"/>
      <c r="B288" s="116"/>
      <c r="C288" s="117"/>
      <c r="D288" s="117"/>
      <c r="E288" s="413"/>
      <c r="F288" s="413"/>
    </row>
    <row r="289" spans="1:6">
      <c r="A289" s="156" t="s">
        <v>320</v>
      </c>
      <c r="B289" s="119" t="s">
        <v>161</v>
      </c>
      <c r="C289" s="119" t="s">
        <v>319</v>
      </c>
      <c r="D289" s="119" t="s">
        <v>318</v>
      </c>
      <c r="E289" s="422" t="s">
        <v>317</v>
      </c>
      <c r="F289" s="423" t="s">
        <v>316</v>
      </c>
    </row>
    <row r="290" spans="1:6">
      <c r="A290" s="139"/>
      <c r="B290" s="16"/>
      <c r="C290" s="16"/>
      <c r="D290" s="16"/>
      <c r="E290" s="430"/>
      <c r="F290" s="431"/>
    </row>
    <row r="291" spans="1:6">
      <c r="A291" s="131"/>
      <c r="B291" s="148" t="s">
        <v>315</v>
      </c>
      <c r="C291" s="12"/>
      <c r="D291" s="12"/>
      <c r="E291" s="436"/>
      <c r="F291" s="426"/>
    </row>
    <row r="292" spans="1:6">
      <c r="A292" s="162"/>
      <c r="B292" s="163"/>
      <c r="C292" s="12"/>
      <c r="D292" s="12"/>
      <c r="E292" s="436"/>
      <c r="F292" s="426"/>
    </row>
    <row r="293" spans="1:6">
      <c r="A293" s="131"/>
      <c r="B293" s="13" t="s">
        <v>770</v>
      </c>
      <c r="C293" s="12"/>
      <c r="D293" s="12"/>
      <c r="E293" s="436"/>
      <c r="F293" s="426">
        <f>F48</f>
        <v>0</v>
      </c>
    </row>
    <row r="294" spans="1:6">
      <c r="A294" s="139"/>
      <c r="B294" s="16"/>
      <c r="C294" s="16"/>
      <c r="D294" s="16"/>
      <c r="E294" s="430"/>
      <c r="F294" s="431"/>
    </row>
    <row r="295" spans="1:6">
      <c r="A295" s="131"/>
      <c r="B295" s="13" t="s">
        <v>769</v>
      </c>
      <c r="C295" s="12"/>
      <c r="D295" s="12"/>
      <c r="E295" s="436"/>
      <c r="F295" s="426">
        <f>F96</f>
        <v>0</v>
      </c>
    </row>
    <row r="296" spans="1:6">
      <c r="A296" s="131"/>
      <c r="B296" s="13"/>
      <c r="C296" s="12"/>
      <c r="D296" s="12"/>
      <c r="E296" s="436"/>
      <c r="F296" s="426"/>
    </row>
    <row r="297" spans="1:6">
      <c r="A297" s="131"/>
      <c r="B297" s="13" t="s">
        <v>768</v>
      </c>
      <c r="C297" s="12"/>
      <c r="D297" s="12"/>
      <c r="E297" s="436"/>
      <c r="F297" s="426">
        <f>F145</f>
        <v>0</v>
      </c>
    </row>
    <row r="298" spans="1:6">
      <c r="A298" s="131"/>
      <c r="B298" s="13"/>
      <c r="C298" s="12"/>
      <c r="D298" s="12"/>
      <c r="E298" s="436"/>
      <c r="F298" s="426"/>
    </row>
    <row r="299" spans="1:6">
      <c r="A299" s="131"/>
      <c r="B299" s="13" t="s">
        <v>767</v>
      </c>
      <c r="C299" s="12"/>
      <c r="D299" s="12"/>
      <c r="E299" s="436"/>
      <c r="F299" s="426">
        <f>F193</f>
        <v>0</v>
      </c>
    </row>
    <row r="300" spans="1:6">
      <c r="A300" s="131"/>
      <c r="B300" s="135"/>
      <c r="C300" s="12"/>
      <c r="D300" s="12"/>
      <c r="E300" s="436"/>
      <c r="F300" s="426"/>
    </row>
    <row r="301" spans="1:6">
      <c r="A301" s="131"/>
      <c r="B301" s="13" t="s">
        <v>766</v>
      </c>
      <c r="C301" s="12"/>
      <c r="D301" s="12"/>
      <c r="E301" s="436"/>
      <c r="F301" s="426">
        <f>F238</f>
        <v>0</v>
      </c>
    </row>
    <row r="302" spans="1:6">
      <c r="A302" s="131"/>
      <c r="B302" s="11"/>
      <c r="C302" s="12"/>
      <c r="D302" s="12"/>
      <c r="E302" s="436"/>
      <c r="F302" s="426"/>
    </row>
    <row r="303" spans="1:6">
      <c r="A303" s="131"/>
      <c r="B303" s="13" t="s">
        <v>765</v>
      </c>
      <c r="C303" s="12"/>
      <c r="D303" s="12"/>
      <c r="E303" s="436"/>
      <c r="F303" s="426">
        <f>F280</f>
        <v>0</v>
      </c>
    </row>
    <row r="304" spans="1:6">
      <c r="A304" s="131"/>
      <c r="B304" s="13"/>
      <c r="C304" s="12"/>
      <c r="D304" s="12"/>
      <c r="E304" s="436"/>
      <c r="F304" s="426"/>
    </row>
    <row r="305" spans="1:6">
      <c r="A305" s="131"/>
      <c r="B305" s="13"/>
      <c r="C305" s="12"/>
      <c r="D305" s="12"/>
      <c r="E305" s="436"/>
      <c r="F305" s="426"/>
    </row>
    <row r="306" spans="1:6">
      <c r="A306" s="131"/>
      <c r="B306" s="11"/>
      <c r="C306" s="12"/>
      <c r="D306" s="12"/>
      <c r="E306" s="436"/>
      <c r="F306" s="426"/>
    </row>
    <row r="307" spans="1:6">
      <c r="A307" s="131"/>
      <c r="B307" s="13"/>
      <c r="C307" s="12"/>
      <c r="D307" s="12"/>
      <c r="E307" s="436"/>
      <c r="F307" s="426"/>
    </row>
    <row r="308" spans="1:6">
      <c r="A308" s="131"/>
      <c r="B308" s="13"/>
      <c r="C308" s="12"/>
      <c r="D308" s="12"/>
      <c r="E308" s="436"/>
      <c r="F308" s="426"/>
    </row>
    <row r="309" spans="1:6">
      <c r="A309" s="131"/>
      <c r="B309" s="13"/>
      <c r="C309" s="12"/>
      <c r="D309" s="12"/>
      <c r="E309" s="436"/>
      <c r="F309" s="426"/>
    </row>
    <row r="310" spans="1:6">
      <c r="A310" s="131"/>
      <c r="B310" s="135"/>
      <c r="C310" s="12"/>
      <c r="D310" s="12"/>
      <c r="E310" s="436"/>
      <c r="F310" s="426"/>
    </row>
    <row r="311" spans="1:6">
      <c r="A311" s="131"/>
      <c r="B311" s="13"/>
      <c r="C311" s="12"/>
      <c r="D311" s="12"/>
      <c r="E311" s="436"/>
      <c r="F311" s="426"/>
    </row>
    <row r="312" spans="1:6">
      <c r="A312" s="131"/>
      <c r="B312" s="11"/>
      <c r="C312" s="12"/>
      <c r="D312" s="12"/>
      <c r="E312" s="436"/>
      <c r="F312" s="426"/>
    </row>
    <row r="313" spans="1:6">
      <c r="A313" s="131"/>
      <c r="B313" s="13"/>
      <c r="C313" s="12"/>
      <c r="D313" s="12"/>
      <c r="E313" s="436"/>
      <c r="F313" s="426"/>
    </row>
    <row r="314" spans="1:6">
      <c r="A314" s="131"/>
      <c r="B314" s="13"/>
      <c r="C314" s="12"/>
      <c r="D314" s="12"/>
      <c r="E314" s="436"/>
      <c r="F314" s="426"/>
    </row>
    <row r="315" spans="1:6">
      <c r="A315" s="131"/>
      <c r="B315" s="13"/>
      <c r="C315" s="12"/>
      <c r="D315" s="12"/>
      <c r="E315" s="436"/>
      <c r="F315" s="426"/>
    </row>
    <row r="316" spans="1:6">
      <c r="A316" s="162"/>
      <c r="B316" s="163"/>
      <c r="C316" s="12"/>
      <c r="D316" s="12"/>
      <c r="E316" s="436"/>
      <c r="F316" s="426"/>
    </row>
    <row r="317" spans="1:6">
      <c r="A317" s="162"/>
      <c r="B317" s="163"/>
      <c r="C317" s="12"/>
      <c r="D317" s="12"/>
      <c r="E317" s="436"/>
      <c r="F317" s="426"/>
    </row>
    <row r="318" spans="1:6">
      <c r="A318" s="164"/>
      <c r="B318" s="166"/>
      <c r="C318" s="12"/>
      <c r="D318" s="12"/>
      <c r="E318" s="436"/>
      <c r="F318" s="426"/>
    </row>
    <row r="319" spans="1:6">
      <c r="A319" s="164"/>
      <c r="B319" s="166"/>
      <c r="C319" s="12"/>
      <c r="D319" s="12"/>
      <c r="E319" s="436"/>
      <c r="F319" s="426"/>
    </row>
    <row r="320" spans="1:6">
      <c r="A320" s="164"/>
      <c r="B320" s="166"/>
      <c r="C320" s="12"/>
      <c r="D320" s="12"/>
      <c r="E320" s="436"/>
      <c r="F320" s="426"/>
    </row>
    <row r="321" spans="1:6">
      <c r="A321" s="164"/>
      <c r="B321" s="166"/>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73"/>
      <c r="C330" s="12"/>
      <c r="D330" s="12"/>
      <c r="E330" s="436"/>
      <c r="F330" s="426"/>
    </row>
    <row r="331" spans="1:6">
      <c r="A331" s="131"/>
      <c r="B331" s="134"/>
      <c r="C331" s="12"/>
      <c r="D331" s="12"/>
      <c r="E331" s="436"/>
      <c r="F331" s="426"/>
    </row>
    <row r="332" spans="1:6">
      <c r="A332" s="131"/>
      <c r="B332" s="158"/>
      <c r="C332" s="12"/>
      <c r="D332" s="12"/>
      <c r="E332" s="436"/>
      <c r="F332" s="426"/>
    </row>
    <row r="333" spans="1:6">
      <c r="A333" s="131"/>
      <c r="B333" s="158"/>
      <c r="C333" s="12"/>
      <c r="D333" s="12"/>
      <c r="E333" s="436"/>
      <c r="F333" s="426"/>
    </row>
    <row r="334" spans="1:6">
      <c r="A334" s="131"/>
      <c r="B334" s="158"/>
      <c r="C334" s="12"/>
      <c r="D334" s="12"/>
      <c r="E334" s="436"/>
      <c r="F334" s="426"/>
    </row>
    <row r="335" spans="1:6">
      <c r="A335" s="174"/>
      <c r="B335" s="121"/>
      <c r="C335" s="17"/>
      <c r="D335" s="17"/>
      <c r="E335" s="444"/>
      <c r="F335" s="445"/>
    </row>
    <row r="336" spans="1:6" ht="13" thickBot="1">
      <c r="A336" s="126"/>
      <c r="B336" s="127"/>
      <c r="C336" s="128"/>
      <c r="D336" s="128" t="s">
        <v>547</v>
      </c>
      <c r="E336" s="427"/>
      <c r="F336" s="428">
        <f>SUM(F290:F335)</f>
        <v>0</v>
      </c>
    </row>
  </sheetData>
  <mergeCells count="14">
    <mergeCell ref="A283:F283"/>
    <mergeCell ref="A284:F284"/>
    <mergeCell ref="A148:F148"/>
    <mergeCell ref="A149:F149"/>
    <mergeCell ref="A196:F196"/>
    <mergeCell ref="A197:F197"/>
    <mergeCell ref="A241:F241"/>
    <mergeCell ref="A242:F242"/>
    <mergeCell ref="A100:F100"/>
    <mergeCell ref="A1:F1"/>
    <mergeCell ref="A2:F2"/>
    <mergeCell ref="A51:F51"/>
    <mergeCell ref="A52:F52"/>
    <mergeCell ref="A99:F99"/>
  </mergeCells>
  <pageMargins left="0.75" right="0.75" top="1" bottom="1" header="0.5" footer="0.5"/>
  <pageSetup paperSize="9" scale="99" orientation="portrait" r:id="rId1"/>
  <headerFooter alignWithMargins="0">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6"/>
  <sheetViews>
    <sheetView view="pageBreakPreview" topLeftCell="B36"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1187</v>
      </c>
      <c r="B3" s="116"/>
      <c r="C3" s="117"/>
      <c r="D3" s="117"/>
    </row>
    <row r="4" spans="1:6">
      <c r="A4" s="115"/>
      <c r="B4" s="116"/>
      <c r="C4" s="117"/>
      <c r="D4" s="117"/>
    </row>
    <row r="5" spans="1:6">
      <c r="A5" s="115" t="s">
        <v>1197</v>
      </c>
      <c r="B5" s="116"/>
      <c r="C5" s="117"/>
      <c r="D5" s="117"/>
    </row>
    <row r="6" spans="1:6" ht="13.5" thickBot="1">
      <c r="A6" s="15"/>
      <c r="C6" s="150"/>
      <c r="D6" s="150"/>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1150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31"/>
      <c r="B37" s="135"/>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3.69</v>
      </c>
      <c r="E40" s="425"/>
      <c r="F40" s="426">
        <f t="shared" si="0"/>
        <v>0</v>
      </c>
    </row>
    <row r="41" spans="1:6">
      <c r="A41" s="131"/>
      <c r="B41" s="13"/>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8.61</v>
      </c>
      <c r="E44" s="425"/>
      <c r="F44" s="426">
        <f t="shared" si="0"/>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1192</v>
      </c>
      <c r="B53" s="116"/>
      <c r="C53" s="117"/>
      <c r="D53" s="117"/>
    </row>
    <row r="54" spans="1:6">
      <c r="A54" s="115"/>
      <c r="B54" s="116"/>
      <c r="C54" s="117"/>
      <c r="D54" s="117"/>
    </row>
    <row r="55" spans="1:6">
      <c r="A55" s="115" t="s">
        <v>1191</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 t="shared" ref="F61:F91" si="1">D61*E61</f>
        <v>0</v>
      </c>
    </row>
    <row r="62" spans="1:6">
      <c r="A62" s="131"/>
      <c r="B62" s="13"/>
      <c r="C62" s="12"/>
      <c r="D62" s="12"/>
      <c r="E62" s="425"/>
      <c r="F62" s="426">
        <f t="shared" si="1"/>
        <v>0</v>
      </c>
    </row>
    <row r="63" spans="1:6">
      <c r="A63" s="131"/>
      <c r="B63" s="135" t="s">
        <v>841</v>
      </c>
      <c r="C63" s="12"/>
      <c r="D63" s="9"/>
      <c r="E63" s="440"/>
      <c r="F63" s="426">
        <f t="shared" si="1"/>
        <v>0</v>
      </c>
    </row>
    <row r="64" spans="1:6">
      <c r="A64" s="131"/>
      <c r="B64" s="13"/>
      <c r="C64" s="12"/>
      <c r="D64" s="9"/>
      <c r="E64" s="425"/>
      <c r="F64" s="426">
        <f t="shared" si="1"/>
        <v>0</v>
      </c>
    </row>
    <row r="65" spans="1:6" ht="20">
      <c r="A65" s="131" t="s">
        <v>840</v>
      </c>
      <c r="B65" s="158" t="s">
        <v>839</v>
      </c>
      <c r="C65" s="12" t="s">
        <v>533</v>
      </c>
      <c r="D65" s="9">
        <v>40</v>
      </c>
      <c r="E65" s="425"/>
      <c r="F65" s="426">
        <f t="shared" si="1"/>
        <v>0</v>
      </c>
    </row>
    <row r="66" spans="1:6">
      <c r="A66" s="131"/>
      <c r="B66" s="161"/>
      <c r="C66" s="12"/>
      <c r="D66" s="12"/>
      <c r="E66" s="425"/>
      <c r="F66" s="426">
        <f t="shared" si="1"/>
        <v>0</v>
      </c>
    </row>
    <row r="67" spans="1:6">
      <c r="A67" s="162"/>
      <c r="B67" s="163" t="s">
        <v>556</v>
      </c>
      <c r="C67" s="12"/>
      <c r="D67" s="12"/>
      <c r="E67" s="425"/>
      <c r="F67" s="426">
        <f t="shared" si="1"/>
        <v>0</v>
      </c>
    </row>
    <row r="68" spans="1:6">
      <c r="A68" s="162"/>
      <c r="B68" s="163"/>
      <c r="C68" s="12"/>
      <c r="D68" s="12"/>
      <c r="E68" s="425"/>
      <c r="F68" s="426">
        <f t="shared" si="1"/>
        <v>0</v>
      </c>
    </row>
    <row r="69" spans="1:6">
      <c r="A69" s="164"/>
      <c r="B69" s="165" t="s">
        <v>838</v>
      </c>
      <c r="C69" s="12"/>
      <c r="D69" s="12"/>
      <c r="E69" s="425"/>
      <c r="F69" s="426">
        <f t="shared" si="1"/>
        <v>0</v>
      </c>
    </row>
    <row r="70" spans="1:6">
      <c r="A70" s="164"/>
      <c r="B70" s="166"/>
      <c r="C70" s="12"/>
      <c r="D70" s="12"/>
      <c r="E70" s="425"/>
      <c r="F70" s="426">
        <f t="shared" si="1"/>
        <v>0</v>
      </c>
    </row>
    <row r="71" spans="1:6">
      <c r="A71" s="164"/>
      <c r="B71" s="167" t="s">
        <v>837</v>
      </c>
      <c r="C71" s="12"/>
      <c r="D71" s="12"/>
      <c r="E71" s="425"/>
      <c r="F71" s="426">
        <f t="shared" si="1"/>
        <v>0</v>
      </c>
    </row>
    <row r="72" spans="1:6">
      <c r="A72" s="131"/>
      <c r="B72" s="134"/>
      <c r="C72" s="12"/>
      <c r="D72" s="12"/>
      <c r="E72" s="425"/>
      <c r="F72" s="426">
        <f t="shared" si="1"/>
        <v>0</v>
      </c>
    </row>
    <row r="73" spans="1:6">
      <c r="A73" s="131"/>
      <c r="B73" s="134" t="s">
        <v>836</v>
      </c>
      <c r="C73" s="12"/>
      <c r="D73" s="12"/>
      <c r="E73" s="425"/>
      <c r="F73" s="426">
        <f t="shared" si="1"/>
        <v>0</v>
      </c>
    </row>
    <row r="74" spans="1:6">
      <c r="A74" s="131"/>
      <c r="B74" s="134"/>
      <c r="C74" s="12"/>
      <c r="D74" s="12"/>
      <c r="E74" s="425"/>
      <c r="F74" s="426">
        <f t="shared" si="1"/>
        <v>0</v>
      </c>
    </row>
    <row r="75" spans="1:6" ht="40">
      <c r="A75" s="131"/>
      <c r="B75" s="11" t="s">
        <v>835</v>
      </c>
      <c r="C75" s="12"/>
      <c r="D75" s="12"/>
      <c r="E75" s="425"/>
      <c r="F75" s="426">
        <f t="shared" si="1"/>
        <v>0</v>
      </c>
    </row>
    <row r="76" spans="1:6">
      <c r="A76" s="131"/>
      <c r="B76" s="134"/>
      <c r="C76" s="12"/>
      <c r="D76" s="12"/>
      <c r="E76" s="425"/>
      <c r="F76" s="426">
        <f t="shared" si="1"/>
        <v>0</v>
      </c>
    </row>
    <row r="77" spans="1:6">
      <c r="A77" s="131" t="s">
        <v>834</v>
      </c>
      <c r="B77" s="158" t="s">
        <v>833</v>
      </c>
      <c r="C77" s="12" t="s">
        <v>537</v>
      </c>
      <c r="D77" s="159">
        <v>0.46</v>
      </c>
      <c r="E77" s="425"/>
      <c r="F77" s="426">
        <f t="shared" si="1"/>
        <v>0</v>
      </c>
    </row>
    <row r="78" spans="1:6">
      <c r="A78" s="139"/>
      <c r="B78" s="16"/>
      <c r="C78" s="16"/>
      <c r="D78" s="16"/>
      <c r="E78" s="430"/>
      <c r="F78" s="426">
        <f t="shared" si="1"/>
        <v>0</v>
      </c>
    </row>
    <row r="79" spans="1:6">
      <c r="A79" s="131"/>
      <c r="B79" s="134" t="s">
        <v>832</v>
      </c>
      <c r="C79" s="12"/>
      <c r="D79" s="159"/>
      <c r="E79" s="425"/>
      <c r="F79" s="426">
        <f t="shared" si="1"/>
        <v>0</v>
      </c>
    </row>
    <row r="80" spans="1:6">
      <c r="A80" s="131"/>
      <c r="B80" s="134"/>
      <c r="C80" s="12"/>
      <c r="D80" s="159"/>
      <c r="E80" s="425"/>
      <c r="F80" s="426">
        <f t="shared" si="1"/>
        <v>0</v>
      </c>
    </row>
    <row r="81" spans="1:6" ht="40">
      <c r="A81" s="131"/>
      <c r="B81" s="11" t="s">
        <v>831</v>
      </c>
      <c r="C81" s="12"/>
      <c r="D81" s="159"/>
      <c r="E81" s="425"/>
      <c r="F81" s="426">
        <f t="shared" si="1"/>
        <v>0</v>
      </c>
    </row>
    <row r="82" spans="1:6">
      <c r="A82" s="131"/>
      <c r="B82" s="158"/>
      <c r="C82" s="12"/>
      <c r="D82" s="159"/>
      <c r="E82" s="425"/>
      <c r="F82" s="426">
        <f t="shared" si="1"/>
        <v>0</v>
      </c>
    </row>
    <row r="83" spans="1:6">
      <c r="A83" s="131" t="s">
        <v>830</v>
      </c>
      <c r="B83" s="158" t="s">
        <v>829</v>
      </c>
      <c r="C83" s="12" t="s">
        <v>537</v>
      </c>
      <c r="D83" s="159">
        <v>12.3</v>
      </c>
      <c r="E83" s="425"/>
      <c r="F83" s="426">
        <f t="shared" si="1"/>
        <v>0</v>
      </c>
    </row>
    <row r="84" spans="1:6">
      <c r="A84" s="139"/>
      <c r="B84" s="16"/>
      <c r="C84" s="16"/>
      <c r="D84" s="16"/>
      <c r="E84" s="430"/>
      <c r="F84" s="426">
        <f t="shared" si="1"/>
        <v>0</v>
      </c>
    </row>
    <row r="85" spans="1:6">
      <c r="A85" s="131"/>
      <c r="B85" s="134" t="s">
        <v>828</v>
      </c>
      <c r="C85" s="12"/>
      <c r="D85" s="12"/>
      <c r="E85" s="441"/>
      <c r="F85" s="426">
        <f t="shared" si="1"/>
        <v>0</v>
      </c>
    </row>
    <row r="86" spans="1:6">
      <c r="A86" s="131"/>
      <c r="B86" s="11"/>
      <c r="C86" s="12"/>
      <c r="D86" s="12"/>
      <c r="E86" s="441"/>
      <c r="F86" s="426">
        <f t="shared" si="1"/>
        <v>0</v>
      </c>
    </row>
    <row r="87" spans="1:6">
      <c r="A87" s="131"/>
      <c r="B87" s="134" t="s">
        <v>827</v>
      </c>
      <c r="C87" s="12"/>
      <c r="D87" s="12"/>
      <c r="E87" s="425"/>
      <c r="F87" s="426">
        <f t="shared" si="1"/>
        <v>0</v>
      </c>
    </row>
    <row r="88" spans="1:6">
      <c r="A88" s="131"/>
      <c r="B88" s="13"/>
      <c r="C88" s="12"/>
      <c r="D88" s="12"/>
      <c r="E88" s="425"/>
      <c r="F88" s="426">
        <f t="shared" si="1"/>
        <v>0</v>
      </c>
    </row>
    <row r="89" spans="1:6" ht="20">
      <c r="A89" s="131"/>
      <c r="B89" s="11" t="s">
        <v>826</v>
      </c>
      <c r="C89" s="12"/>
      <c r="D89" s="12"/>
      <c r="E89" s="425"/>
      <c r="F89" s="426">
        <f t="shared" si="1"/>
        <v>0</v>
      </c>
    </row>
    <row r="90" spans="1:6">
      <c r="A90" s="131"/>
      <c r="B90" s="11"/>
      <c r="C90" s="12"/>
      <c r="D90" s="12"/>
      <c r="E90" s="425"/>
      <c r="F90" s="426">
        <f t="shared" si="1"/>
        <v>0</v>
      </c>
    </row>
    <row r="91" spans="1:6">
      <c r="A91" s="131" t="s">
        <v>562</v>
      </c>
      <c r="B91" s="13" t="s">
        <v>825</v>
      </c>
      <c r="C91" s="12" t="s">
        <v>537</v>
      </c>
      <c r="D91" s="159">
        <v>0.46</v>
      </c>
      <c r="E91" s="425"/>
      <c r="F91" s="426">
        <f t="shared" si="1"/>
        <v>0</v>
      </c>
    </row>
    <row r="92" spans="1:6">
      <c r="A92" s="131"/>
      <c r="B92" s="13"/>
      <c r="C92" s="12"/>
      <c r="D92" s="159"/>
      <c r="E92" s="425"/>
      <c r="F92" s="426"/>
    </row>
    <row r="93" spans="1:6">
      <c r="A93" s="131"/>
      <c r="B93" s="134"/>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1192</v>
      </c>
      <c r="B101" s="116"/>
      <c r="C101" s="117"/>
      <c r="D101" s="117"/>
    </row>
    <row r="102" spans="1:6">
      <c r="A102" s="115"/>
      <c r="B102" s="116"/>
      <c r="C102" s="117"/>
      <c r="D102" s="117"/>
    </row>
    <row r="103" spans="1:6">
      <c r="A103" s="115" t="s">
        <v>1191</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v>12.3</v>
      </c>
      <c r="E111" s="425"/>
      <c r="F111" s="426">
        <f t="shared" ref="F111:F142" si="2">D111*E111</f>
        <v>0</v>
      </c>
    </row>
    <row r="112" spans="1:6">
      <c r="A112" s="131"/>
      <c r="B112" s="161"/>
      <c r="C112" s="12"/>
      <c r="D112" s="159"/>
      <c r="E112" s="425"/>
      <c r="F112" s="426">
        <f t="shared" si="2"/>
        <v>0</v>
      </c>
    </row>
    <row r="113" spans="1:6">
      <c r="A113" s="131"/>
      <c r="B113" s="134" t="s">
        <v>555</v>
      </c>
      <c r="C113" s="12"/>
      <c r="D113" s="12"/>
      <c r="E113" s="436"/>
      <c r="F113" s="426">
        <f t="shared" si="2"/>
        <v>0</v>
      </c>
    </row>
    <row r="114" spans="1:6">
      <c r="A114" s="131"/>
      <c r="B114" s="13"/>
      <c r="C114" s="13"/>
      <c r="D114" s="13"/>
      <c r="E114" s="433"/>
      <c r="F114" s="426">
        <f t="shared" si="2"/>
        <v>0</v>
      </c>
    </row>
    <row r="115" spans="1:6">
      <c r="A115" s="131"/>
      <c r="B115" s="134" t="s">
        <v>536</v>
      </c>
      <c r="C115" s="12"/>
      <c r="D115" s="12"/>
      <c r="E115" s="436"/>
      <c r="F115" s="426">
        <f t="shared" si="2"/>
        <v>0</v>
      </c>
    </row>
    <row r="116" spans="1:6">
      <c r="A116" s="131"/>
      <c r="B116" s="134"/>
      <c r="C116" s="12"/>
      <c r="D116" s="12"/>
      <c r="E116" s="436"/>
      <c r="F116" s="426">
        <f t="shared" si="2"/>
        <v>0</v>
      </c>
    </row>
    <row r="117" spans="1:6" ht="20">
      <c r="A117" s="131"/>
      <c r="B117" s="11" t="s">
        <v>821</v>
      </c>
      <c r="C117" s="12"/>
      <c r="D117" s="169"/>
      <c r="E117" s="436"/>
      <c r="F117" s="426">
        <f t="shared" si="2"/>
        <v>0</v>
      </c>
    </row>
    <row r="118" spans="1:6">
      <c r="A118" s="131"/>
      <c r="B118" s="158"/>
      <c r="C118" s="12"/>
      <c r="D118" s="169"/>
      <c r="E118" s="425"/>
      <c r="F118" s="426">
        <f t="shared" si="2"/>
        <v>0</v>
      </c>
    </row>
    <row r="119" spans="1:6">
      <c r="A119" s="131" t="s">
        <v>535</v>
      </c>
      <c r="B119" s="158" t="s">
        <v>820</v>
      </c>
      <c r="C119" s="12" t="s">
        <v>437</v>
      </c>
      <c r="D119" s="169">
        <v>39.68</v>
      </c>
      <c r="E119" s="425"/>
      <c r="F119" s="426">
        <f t="shared" si="2"/>
        <v>0</v>
      </c>
    </row>
    <row r="120" spans="1:6">
      <c r="A120" s="131"/>
      <c r="B120" s="13"/>
      <c r="C120" s="13"/>
      <c r="D120" s="13"/>
      <c r="E120" s="425"/>
      <c r="F120" s="426">
        <f t="shared" si="2"/>
        <v>0</v>
      </c>
    </row>
    <row r="121" spans="1:6">
      <c r="A121" s="131"/>
      <c r="B121" s="134" t="s">
        <v>497</v>
      </c>
      <c r="C121" s="12"/>
      <c r="D121" s="12"/>
      <c r="E121" s="425"/>
      <c r="F121" s="426">
        <f t="shared" si="2"/>
        <v>0</v>
      </c>
    </row>
    <row r="122" spans="1:6">
      <c r="A122" s="131"/>
      <c r="B122" s="13"/>
      <c r="C122" s="12"/>
      <c r="D122" s="12"/>
      <c r="E122" s="425"/>
      <c r="F122" s="426">
        <f t="shared" si="2"/>
        <v>0</v>
      </c>
    </row>
    <row r="123" spans="1:6">
      <c r="A123" s="131"/>
      <c r="B123" s="134" t="s">
        <v>819</v>
      </c>
      <c r="C123" s="12"/>
      <c r="D123" s="12"/>
      <c r="E123" s="425"/>
      <c r="F123" s="426">
        <f t="shared" si="2"/>
        <v>0</v>
      </c>
    </row>
    <row r="124" spans="1:6">
      <c r="A124" s="131"/>
      <c r="B124" s="13"/>
      <c r="C124" s="12"/>
      <c r="D124" s="12"/>
      <c r="E124" s="425"/>
      <c r="F124" s="426">
        <f t="shared" si="2"/>
        <v>0</v>
      </c>
    </row>
    <row r="125" spans="1:6" ht="20">
      <c r="A125" s="131"/>
      <c r="B125" s="11" t="s">
        <v>818</v>
      </c>
      <c r="C125" s="12"/>
      <c r="D125" s="12"/>
      <c r="E125" s="425"/>
      <c r="F125" s="426">
        <f t="shared" si="2"/>
        <v>0</v>
      </c>
    </row>
    <row r="126" spans="1:6">
      <c r="A126" s="131"/>
      <c r="B126" s="13"/>
      <c r="C126" s="12"/>
      <c r="D126" s="12"/>
      <c r="E126" s="425"/>
      <c r="F126" s="426">
        <f t="shared" si="2"/>
        <v>0</v>
      </c>
    </row>
    <row r="127" spans="1:6">
      <c r="A127" s="131" t="s">
        <v>532</v>
      </c>
      <c r="B127" s="13" t="s">
        <v>817</v>
      </c>
      <c r="C127" s="12" t="s">
        <v>476</v>
      </c>
      <c r="D127" s="159">
        <v>0.05</v>
      </c>
      <c r="E127" s="425"/>
      <c r="F127" s="426">
        <f t="shared" si="2"/>
        <v>0</v>
      </c>
    </row>
    <row r="128" spans="1:6">
      <c r="A128" s="131"/>
      <c r="B128" s="13"/>
      <c r="C128" s="13"/>
      <c r="D128" s="13"/>
      <c r="E128" s="433"/>
      <c r="F128" s="426">
        <f t="shared" si="2"/>
        <v>0</v>
      </c>
    </row>
    <row r="129" spans="1:6">
      <c r="A129" s="131"/>
      <c r="B129" s="134" t="s">
        <v>517</v>
      </c>
      <c r="C129" s="12"/>
      <c r="D129" s="12"/>
      <c r="E129" s="425"/>
      <c r="F129" s="426">
        <f t="shared" si="2"/>
        <v>0</v>
      </c>
    </row>
    <row r="130" spans="1:6">
      <c r="A130" s="131"/>
      <c r="B130" s="135"/>
      <c r="C130" s="12"/>
      <c r="D130" s="12"/>
      <c r="E130" s="436"/>
      <c r="F130" s="426">
        <f t="shared" si="2"/>
        <v>0</v>
      </c>
    </row>
    <row r="131" spans="1:6">
      <c r="A131" s="131"/>
      <c r="B131" s="135" t="s">
        <v>731</v>
      </c>
      <c r="C131" s="12"/>
      <c r="D131" s="12"/>
      <c r="E131" s="436"/>
      <c r="F131" s="426">
        <f t="shared" si="2"/>
        <v>0</v>
      </c>
    </row>
    <row r="132" spans="1:6">
      <c r="A132" s="131"/>
      <c r="B132" s="11"/>
      <c r="C132" s="12"/>
      <c r="D132" s="12"/>
      <c r="E132" s="425"/>
      <c r="F132" s="426">
        <f t="shared" si="2"/>
        <v>0</v>
      </c>
    </row>
    <row r="133" spans="1:6">
      <c r="A133" s="131"/>
      <c r="B133" s="135" t="s">
        <v>516</v>
      </c>
      <c r="C133" s="12"/>
      <c r="D133" s="12"/>
      <c r="E133" s="425"/>
      <c r="F133" s="426">
        <f t="shared" si="2"/>
        <v>0</v>
      </c>
    </row>
    <row r="134" spans="1:6">
      <c r="A134" s="131"/>
      <c r="B134" s="13"/>
      <c r="C134" s="12"/>
      <c r="D134" s="12"/>
      <c r="E134" s="425"/>
      <c r="F134" s="426">
        <f t="shared" si="2"/>
        <v>0</v>
      </c>
    </row>
    <row r="135" spans="1:6" ht="30">
      <c r="A135" s="131"/>
      <c r="B135" s="11" t="s">
        <v>816</v>
      </c>
      <c r="C135" s="12"/>
      <c r="D135" s="12"/>
      <c r="E135" s="425"/>
      <c r="F135" s="426">
        <f t="shared" si="2"/>
        <v>0</v>
      </c>
    </row>
    <row r="136" spans="1:6">
      <c r="A136" s="162"/>
      <c r="B136" s="163"/>
      <c r="C136" s="12"/>
      <c r="D136" s="12"/>
      <c r="E136" s="425"/>
      <c r="F136" s="426">
        <f t="shared" si="2"/>
        <v>0</v>
      </c>
    </row>
    <row r="137" spans="1:6">
      <c r="A137" s="164" t="s">
        <v>729</v>
      </c>
      <c r="B137" s="166" t="s">
        <v>637</v>
      </c>
      <c r="C137" s="12" t="s">
        <v>332</v>
      </c>
      <c r="D137" s="12">
        <v>1</v>
      </c>
      <c r="E137" s="425"/>
      <c r="F137" s="426">
        <f t="shared" si="2"/>
        <v>0</v>
      </c>
    </row>
    <row r="138" spans="1:6">
      <c r="A138" s="164" t="s">
        <v>728</v>
      </c>
      <c r="B138" s="166" t="s">
        <v>642</v>
      </c>
      <c r="C138" s="12" t="s">
        <v>332</v>
      </c>
      <c r="D138" s="12">
        <v>1</v>
      </c>
      <c r="E138" s="425"/>
      <c r="F138" s="426">
        <f t="shared" si="2"/>
        <v>0</v>
      </c>
    </row>
    <row r="139" spans="1:6">
      <c r="A139" s="164"/>
      <c r="B139" s="166"/>
      <c r="C139" s="12"/>
      <c r="D139" s="12"/>
      <c r="E139" s="425"/>
      <c r="F139" s="426">
        <f t="shared" si="2"/>
        <v>0</v>
      </c>
    </row>
    <row r="140" spans="1:6" ht="30">
      <c r="A140" s="131"/>
      <c r="B140" s="11" t="s">
        <v>815</v>
      </c>
      <c r="C140" s="12"/>
      <c r="D140" s="12"/>
      <c r="E140" s="425"/>
      <c r="F140" s="426">
        <f t="shared" si="2"/>
        <v>0</v>
      </c>
    </row>
    <row r="141" spans="1:6">
      <c r="A141" s="162"/>
      <c r="B141" s="163"/>
      <c r="C141" s="12"/>
      <c r="D141" s="12"/>
      <c r="E141" s="425"/>
      <c r="F141" s="426">
        <f t="shared" si="2"/>
        <v>0</v>
      </c>
    </row>
    <row r="142" spans="1:6">
      <c r="A142" s="164" t="s">
        <v>727</v>
      </c>
      <c r="B142" s="166" t="s">
        <v>649</v>
      </c>
      <c r="C142" s="12" t="s">
        <v>332</v>
      </c>
      <c r="D142" s="12">
        <v>1</v>
      </c>
      <c r="E142" s="425"/>
      <c r="F142" s="426">
        <f t="shared" si="2"/>
        <v>0</v>
      </c>
    </row>
    <row r="143" spans="1:6">
      <c r="A143" s="164"/>
      <c r="B143" s="166"/>
      <c r="C143" s="12"/>
      <c r="D143" s="12"/>
      <c r="E143" s="425"/>
      <c r="F143" s="426"/>
    </row>
    <row r="144" spans="1:6">
      <c r="A144" s="131"/>
      <c r="B144" s="121"/>
      <c r="C144" s="17"/>
      <c r="D144" s="9"/>
      <c r="E144" s="425"/>
      <c r="F144" s="426"/>
    </row>
    <row r="145" spans="1:6" ht="13" thickBot="1">
      <c r="A145" s="126"/>
      <c r="B145" s="127"/>
      <c r="C145" s="128"/>
      <c r="D145" s="128" t="s">
        <v>773</v>
      </c>
      <c r="E145" s="427"/>
      <c r="F145" s="428">
        <f>SUM(F106:F144)</f>
        <v>0</v>
      </c>
    </row>
    <row r="146" spans="1:6">
      <c r="A146" s="160"/>
      <c r="B146" s="116"/>
      <c r="C146" s="117"/>
      <c r="D146" s="117"/>
      <c r="E146" s="413"/>
      <c r="F146" s="413"/>
    </row>
    <row r="147" spans="1:6">
      <c r="A147" s="160"/>
      <c r="B147" s="116"/>
      <c r="C147" s="117"/>
      <c r="D147" s="117"/>
      <c r="E147" s="413"/>
      <c r="F147" s="413"/>
    </row>
    <row r="148" spans="1:6">
      <c r="A148" s="542" t="s">
        <v>324</v>
      </c>
      <c r="B148" s="543"/>
      <c r="C148" s="543"/>
      <c r="D148" s="543"/>
      <c r="E148" s="543"/>
      <c r="F148" s="543"/>
    </row>
    <row r="149" spans="1:6">
      <c r="A149" s="542" t="s">
        <v>323</v>
      </c>
      <c r="B149" s="543"/>
      <c r="C149" s="543"/>
      <c r="D149" s="543"/>
      <c r="E149" s="543"/>
      <c r="F149" s="543"/>
    </row>
    <row r="150" spans="1:6">
      <c r="A150" s="115" t="s">
        <v>1192</v>
      </c>
      <c r="B150" s="116"/>
      <c r="C150" s="117"/>
      <c r="D150" s="117"/>
    </row>
    <row r="151" spans="1:6">
      <c r="A151" s="115"/>
      <c r="B151" s="116"/>
      <c r="C151" s="117"/>
      <c r="D151" s="117"/>
    </row>
    <row r="152" spans="1:6">
      <c r="A152" s="115" t="s">
        <v>1191</v>
      </c>
      <c r="B152" s="116"/>
      <c r="C152" s="117"/>
      <c r="D152" s="117"/>
    </row>
    <row r="153" spans="1:6" ht="13" thickBot="1">
      <c r="A153" s="168"/>
      <c r="B153" s="168"/>
      <c r="C153" s="168"/>
      <c r="D153" s="168"/>
      <c r="E153" s="442"/>
      <c r="F153" s="442"/>
    </row>
    <row r="154" spans="1:6">
      <c r="A154" s="156" t="s">
        <v>320</v>
      </c>
      <c r="B154" s="119" t="s">
        <v>161</v>
      </c>
      <c r="C154" s="119" t="s">
        <v>319</v>
      </c>
      <c r="D154" s="119" t="s">
        <v>318</v>
      </c>
      <c r="E154" s="422" t="s">
        <v>317</v>
      </c>
      <c r="F154" s="423" t="s">
        <v>316</v>
      </c>
    </row>
    <row r="155" spans="1:6">
      <c r="A155" s="131"/>
      <c r="B155" s="13"/>
      <c r="C155" s="13"/>
      <c r="D155" s="13"/>
      <c r="E155" s="433"/>
      <c r="F155" s="439"/>
    </row>
    <row r="156" spans="1:6">
      <c r="A156" s="164"/>
      <c r="B156" s="135" t="s">
        <v>698</v>
      </c>
      <c r="C156" s="12"/>
      <c r="D156" s="12"/>
      <c r="E156" s="425"/>
      <c r="F156" s="426"/>
    </row>
    <row r="157" spans="1:6">
      <c r="A157" s="131"/>
      <c r="B157" s="134"/>
      <c r="C157" s="12"/>
      <c r="D157" s="12"/>
      <c r="E157" s="425"/>
      <c r="F157" s="426"/>
    </row>
    <row r="158" spans="1:6" ht="20">
      <c r="A158" s="131"/>
      <c r="B158" s="11" t="s">
        <v>814</v>
      </c>
      <c r="C158" s="12"/>
      <c r="D158" s="12"/>
      <c r="E158" s="425"/>
      <c r="F158" s="426"/>
    </row>
    <row r="159" spans="1:6">
      <c r="A159" s="131"/>
      <c r="B159" s="158"/>
      <c r="C159" s="12"/>
      <c r="D159" s="12"/>
      <c r="E159" s="425"/>
      <c r="F159" s="426"/>
    </row>
    <row r="160" spans="1:6">
      <c r="A160" s="131" t="s">
        <v>696</v>
      </c>
      <c r="B160" s="166" t="s">
        <v>813</v>
      </c>
      <c r="C160" s="12" t="s">
        <v>332</v>
      </c>
      <c r="D160" s="12">
        <v>1</v>
      </c>
      <c r="E160" s="425"/>
      <c r="F160" s="426">
        <f t="shared" ref="F160:F185" si="3">D160*E160</f>
        <v>0</v>
      </c>
    </row>
    <row r="161" spans="1:6">
      <c r="A161" s="131"/>
      <c r="B161" s="166"/>
      <c r="C161" s="12"/>
      <c r="D161" s="12"/>
      <c r="E161" s="425"/>
      <c r="F161" s="426">
        <f t="shared" si="3"/>
        <v>0</v>
      </c>
    </row>
    <row r="162" spans="1:6">
      <c r="A162" s="131"/>
      <c r="B162" s="138" t="s">
        <v>515</v>
      </c>
      <c r="C162" s="17"/>
      <c r="D162" s="17"/>
      <c r="E162" s="425"/>
      <c r="F162" s="426">
        <f t="shared" si="3"/>
        <v>0</v>
      </c>
    </row>
    <row r="163" spans="1:6">
      <c r="A163" s="131"/>
      <c r="B163" s="121"/>
      <c r="C163" s="17"/>
      <c r="D163" s="17"/>
      <c r="E163" s="425"/>
      <c r="F163" s="426">
        <f t="shared" si="3"/>
        <v>0</v>
      </c>
    </row>
    <row r="164" spans="1:6" ht="30.5">
      <c r="A164" s="131"/>
      <c r="B164" s="124" t="s">
        <v>811</v>
      </c>
      <c r="C164" s="17"/>
      <c r="D164" s="17"/>
      <c r="E164" s="425"/>
      <c r="F164" s="426">
        <f t="shared" si="3"/>
        <v>0</v>
      </c>
    </row>
    <row r="165" spans="1:6">
      <c r="A165" s="131"/>
      <c r="B165" s="124"/>
      <c r="C165" s="17"/>
      <c r="D165" s="17"/>
      <c r="E165" s="425"/>
      <c r="F165" s="426">
        <f t="shared" si="3"/>
        <v>0</v>
      </c>
    </row>
    <row r="166" spans="1:6">
      <c r="A166" s="10" t="s">
        <v>560</v>
      </c>
      <c r="B166" s="13" t="s">
        <v>1196</v>
      </c>
      <c r="C166" s="12" t="s">
        <v>332</v>
      </c>
      <c r="D166" s="12">
        <v>1</v>
      </c>
      <c r="E166" s="425"/>
      <c r="F166" s="426">
        <f t="shared" si="3"/>
        <v>0</v>
      </c>
    </row>
    <row r="167" spans="1:6">
      <c r="A167" s="10" t="s">
        <v>661</v>
      </c>
      <c r="B167" s="13" t="s">
        <v>642</v>
      </c>
      <c r="C167" s="12" t="s">
        <v>332</v>
      </c>
      <c r="D167" s="12">
        <v>1</v>
      </c>
      <c r="E167" s="425"/>
      <c r="F167" s="426">
        <f t="shared" si="3"/>
        <v>0</v>
      </c>
    </row>
    <row r="168" spans="1:6">
      <c r="A168" s="10"/>
      <c r="B168" s="161"/>
      <c r="C168" s="12"/>
      <c r="D168" s="12"/>
      <c r="E168" s="425"/>
      <c r="F168" s="426">
        <f t="shared" si="3"/>
        <v>0</v>
      </c>
    </row>
    <row r="169" spans="1:6">
      <c r="A169" s="131"/>
      <c r="B169" s="134" t="s">
        <v>810</v>
      </c>
      <c r="C169" s="12"/>
      <c r="D169" s="12"/>
      <c r="E169" s="425"/>
      <c r="F169" s="426">
        <f t="shared" si="3"/>
        <v>0</v>
      </c>
    </row>
    <row r="170" spans="1:6">
      <c r="A170" s="131"/>
      <c r="B170" s="13"/>
      <c r="C170" s="13"/>
      <c r="D170" s="13"/>
      <c r="E170" s="433"/>
      <c r="F170" s="426">
        <f t="shared" si="3"/>
        <v>0</v>
      </c>
    </row>
    <row r="171" spans="1:6" ht="20.5">
      <c r="A171" s="131"/>
      <c r="B171" s="124" t="s">
        <v>809</v>
      </c>
      <c r="C171" s="12"/>
      <c r="D171" s="12"/>
      <c r="E171" s="436"/>
      <c r="F171" s="426">
        <f t="shared" si="3"/>
        <v>0</v>
      </c>
    </row>
    <row r="172" spans="1:6">
      <c r="A172" s="131"/>
      <c r="B172" s="11"/>
      <c r="C172" s="12"/>
      <c r="D172" s="12"/>
      <c r="E172" s="425"/>
      <c r="F172" s="426">
        <f t="shared" si="3"/>
        <v>0</v>
      </c>
    </row>
    <row r="173" spans="1:6">
      <c r="A173" s="131" t="s">
        <v>808</v>
      </c>
      <c r="B173" s="158" t="s">
        <v>642</v>
      </c>
      <c r="C173" s="12" t="s">
        <v>332</v>
      </c>
      <c r="D173" s="12">
        <v>1</v>
      </c>
      <c r="E173" s="425"/>
      <c r="F173" s="426">
        <f t="shared" si="3"/>
        <v>0</v>
      </c>
    </row>
    <row r="174" spans="1:6">
      <c r="A174" s="164"/>
      <c r="B174" s="166"/>
      <c r="C174" s="12"/>
      <c r="D174" s="12"/>
      <c r="E174" s="425"/>
      <c r="F174" s="426">
        <f t="shared" si="3"/>
        <v>0</v>
      </c>
    </row>
    <row r="175" spans="1:6">
      <c r="A175" s="131"/>
      <c r="B175" s="134" t="s">
        <v>807</v>
      </c>
      <c r="C175" s="12"/>
      <c r="D175" s="12"/>
      <c r="E175" s="425"/>
      <c r="F175" s="426">
        <f t="shared" si="3"/>
        <v>0</v>
      </c>
    </row>
    <row r="176" spans="1:6">
      <c r="A176" s="131"/>
      <c r="B176" s="134"/>
      <c r="C176" s="12"/>
      <c r="D176" s="12"/>
      <c r="E176" s="425"/>
      <c r="F176" s="426">
        <f t="shared" si="3"/>
        <v>0</v>
      </c>
    </row>
    <row r="177" spans="1:6" ht="30.5">
      <c r="A177" s="131"/>
      <c r="B177" s="124" t="s">
        <v>806</v>
      </c>
      <c r="C177" s="12"/>
      <c r="D177" s="12"/>
      <c r="E177" s="425"/>
      <c r="F177" s="426">
        <f t="shared" si="3"/>
        <v>0</v>
      </c>
    </row>
    <row r="178" spans="1:6">
      <c r="A178" s="131"/>
      <c r="B178" s="11"/>
      <c r="C178" s="12"/>
      <c r="D178" s="12"/>
      <c r="E178" s="425"/>
      <c r="F178" s="426">
        <f t="shared" si="3"/>
        <v>0</v>
      </c>
    </row>
    <row r="179" spans="1:6">
      <c r="A179" s="131" t="s">
        <v>805</v>
      </c>
      <c r="B179" s="158" t="s">
        <v>804</v>
      </c>
      <c r="C179" s="12" t="s">
        <v>332</v>
      </c>
      <c r="D179" s="12">
        <v>1</v>
      </c>
      <c r="E179" s="425"/>
      <c r="F179" s="426">
        <f t="shared" si="3"/>
        <v>0</v>
      </c>
    </row>
    <row r="180" spans="1:6">
      <c r="A180" s="131"/>
      <c r="B180" s="158"/>
      <c r="C180" s="12"/>
      <c r="D180" s="12"/>
      <c r="E180" s="425"/>
      <c r="F180" s="426">
        <f t="shared" si="3"/>
        <v>0</v>
      </c>
    </row>
    <row r="181" spans="1:6" ht="30.5">
      <c r="A181" s="131"/>
      <c r="B181" s="124" t="s">
        <v>803</v>
      </c>
      <c r="C181" s="12"/>
      <c r="D181" s="12"/>
      <c r="E181" s="436"/>
      <c r="F181" s="426">
        <f t="shared" si="3"/>
        <v>0</v>
      </c>
    </row>
    <row r="182" spans="1:6">
      <c r="A182" s="131"/>
      <c r="B182" s="11"/>
      <c r="C182" s="12"/>
      <c r="D182" s="12"/>
      <c r="E182" s="436"/>
      <c r="F182" s="426">
        <f t="shared" si="3"/>
        <v>0</v>
      </c>
    </row>
    <row r="183" spans="1:6">
      <c r="A183" s="131" t="s">
        <v>802</v>
      </c>
      <c r="B183" s="158" t="s">
        <v>1195</v>
      </c>
      <c r="C183" s="12" t="s">
        <v>332</v>
      </c>
      <c r="D183" s="12">
        <v>1</v>
      </c>
      <c r="E183" s="425"/>
      <c r="F183" s="426">
        <f t="shared" si="3"/>
        <v>0</v>
      </c>
    </row>
    <row r="184" spans="1:6">
      <c r="A184" s="131" t="s">
        <v>799</v>
      </c>
      <c r="B184" s="158" t="s">
        <v>1194</v>
      </c>
      <c r="C184" s="12" t="s">
        <v>332</v>
      </c>
      <c r="D184" s="12">
        <v>4</v>
      </c>
      <c r="E184" s="425"/>
      <c r="F184" s="426">
        <f t="shared" si="3"/>
        <v>0</v>
      </c>
    </row>
    <row r="185" spans="1:6">
      <c r="A185" s="131" t="s">
        <v>797</v>
      </c>
      <c r="B185" s="158" t="s">
        <v>801</v>
      </c>
      <c r="C185" s="12" t="s">
        <v>332</v>
      </c>
      <c r="D185" s="12">
        <v>3</v>
      </c>
      <c r="E185" s="441"/>
      <c r="F185" s="426">
        <f t="shared" si="3"/>
        <v>0</v>
      </c>
    </row>
    <row r="186" spans="1:6">
      <c r="A186" s="131"/>
      <c r="B186" s="158"/>
      <c r="C186" s="12"/>
      <c r="D186" s="12"/>
      <c r="E186" s="425"/>
      <c r="F186" s="439"/>
    </row>
    <row r="187" spans="1:6">
      <c r="A187" s="131"/>
      <c r="B187" s="158"/>
      <c r="C187" s="12"/>
      <c r="D187" s="12"/>
      <c r="E187" s="425"/>
      <c r="F187" s="439"/>
    </row>
    <row r="188" spans="1:6">
      <c r="A188" s="131"/>
      <c r="B188" s="158"/>
      <c r="C188" s="12"/>
      <c r="D188" s="12"/>
      <c r="E188" s="425"/>
      <c r="F188" s="439"/>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1"/>
      <c r="C192" s="12"/>
      <c r="D192" s="170"/>
      <c r="E192" s="425"/>
      <c r="F192" s="407"/>
    </row>
    <row r="193" spans="1:6" ht="13" thickBot="1">
      <c r="A193" s="126"/>
      <c r="B193" s="127"/>
      <c r="C193" s="128"/>
      <c r="D193" s="128" t="s">
        <v>773</v>
      </c>
      <c r="E193" s="427"/>
      <c r="F193" s="428">
        <f>SUM(F155:F192)</f>
        <v>0</v>
      </c>
    </row>
    <row r="194" spans="1:6">
      <c r="A194" s="129"/>
      <c r="B194" s="116"/>
      <c r="C194" s="117"/>
      <c r="D194" s="117"/>
      <c r="E194" s="429"/>
      <c r="F194" s="429"/>
    </row>
    <row r="195" spans="1:6">
      <c r="A195" s="160"/>
      <c r="B195" s="115"/>
      <c r="C195" s="171"/>
      <c r="D195" s="171"/>
      <c r="E195" s="443"/>
      <c r="F195" s="443"/>
    </row>
    <row r="196" spans="1:6">
      <c r="A196" s="542" t="s">
        <v>324</v>
      </c>
      <c r="B196" s="543"/>
      <c r="C196" s="543"/>
      <c r="D196" s="543"/>
      <c r="E196" s="543"/>
      <c r="F196" s="543"/>
    </row>
    <row r="197" spans="1:6">
      <c r="A197" s="542" t="s">
        <v>323</v>
      </c>
      <c r="B197" s="543"/>
      <c r="C197" s="543"/>
      <c r="D197" s="543"/>
      <c r="E197" s="543"/>
      <c r="F197" s="543"/>
    </row>
    <row r="198" spans="1:6">
      <c r="A198" s="115" t="s">
        <v>1192</v>
      </c>
      <c r="B198" s="116"/>
      <c r="C198" s="117"/>
      <c r="D198" s="117"/>
    </row>
    <row r="199" spans="1:6">
      <c r="A199" s="115"/>
      <c r="B199" s="116"/>
      <c r="C199" s="117"/>
      <c r="D199" s="117"/>
    </row>
    <row r="200" spans="1:6">
      <c r="A200" s="115" t="s">
        <v>1191</v>
      </c>
      <c r="B200" s="116"/>
      <c r="C200" s="117"/>
      <c r="D200" s="117"/>
    </row>
    <row r="201" spans="1:6" ht="13" thickBot="1">
      <c r="A201" s="160"/>
      <c r="B201" s="116"/>
      <c r="C201" s="117"/>
      <c r="D201" s="117"/>
      <c r="E201" s="413"/>
      <c r="F201" s="413"/>
    </row>
    <row r="202" spans="1:6">
      <c r="A202" s="156" t="s">
        <v>320</v>
      </c>
      <c r="B202" s="119" t="s">
        <v>161</v>
      </c>
      <c r="C202" s="119" t="s">
        <v>319</v>
      </c>
      <c r="D202" s="119" t="s">
        <v>318</v>
      </c>
      <c r="E202" s="422" t="s">
        <v>317</v>
      </c>
      <c r="F202" s="423" t="s">
        <v>316</v>
      </c>
    </row>
    <row r="203" spans="1:6">
      <c r="A203" s="139"/>
      <c r="B203" s="16"/>
      <c r="C203" s="16"/>
      <c r="D203" s="16"/>
      <c r="E203" s="430"/>
      <c r="F203" s="431"/>
    </row>
    <row r="204" spans="1:6" ht="30.5">
      <c r="A204" s="131"/>
      <c r="B204" s="124" t="s">
        <v>800</v>
      </c>
      <c r="C204" s="12"/>
      <c r="D204" s="12"/>
      <c r="E204" s="436"/>
      <c r="F204" s="426"/>
    </row>
    <row r="205" spans="1:6">
      <c r="A205" s="131"/>
      <c r="B205" s="11"/>
      <c r="C205" s="12"/>
      <c r="D205" s="12"/>
      <c r="E205" s="436"/>
      <c r="F205" s="426"/>
    </row>
    <row r="206" spans="1:6">
      <c r="A206" s="131" t="s">
        <v>977</v>
      </c>
      <c r="B206" s="158" t="s">
        <v>979</v>
      </c>
      <c r="C206" s="12" t="s">
        <v>332</v>
      </c>
      <c r="D206" s="12">
        <v>1</v>
      </c>
      <c r="E206" s="425"/>
      <c r="F206" s="426">
        <f t="shared" ref="F206:F234" si="4">D206*E206</f>
        <v>0</v>
      </c>
    </row>
    <row r="207" spans="1:6">
      <c r="A207" s="131" t="s">
        <v>976</v>
      </c>
      <c r="B207" s="158" t="s">
        <v>1149</v>
      </c>
      <c r="C207" s="12" t="s">
        <v>332</v>
      </c>
      <c r="D207" s="12">
        <v>5</v>
      </c>
      <c r="E207" s="425"/>
      <c r="F207" s="426">
        <f t="shared" si="4"/>
        <v>0</v>
      </c>
    </row>
    <row r="208" spans="1:6">
      <c r="A208" s="139"/>
      <c r="B208" s="16"/>
      <c r="C208" s="16"/>
      <c r="D208" s="16"/>
      <c r="E208" s="430"/>
      <c r="F208" s="426">
        <f t="shared" si="4"/>
        <v>0</v>
      </c>
    </row>
    <row r="209" spans="1:6">
      <c r="A209" s="131"/>
      <c r="B209" s="135" t="s">
        <v>653</v>
      </c>
      <c r="C209" s="12"/>
      <c r="D209" s="12"/>
      <c r="E209" s="436"/>
      <c r="F209" s="426">
        <f t="shared" si="4"/>
        <v>0</v>
      </c>
    </row>
    <row r="210" spans="1:6">
      <c r="A210" s="131"/>
      <c r="B210" s="11"/>
      <c r="C210" s="12"/>
      <c r="D210" s="12"/>
      <c r="E210" s="425"/>
      <c r="F210" s="426">
        <f t="shared" si="4"/>
        <v>0</v>
      </c>
    </row>
    <row r="211" spans="1:6" ht="30.5">
      <c r="A211" s="131"/>
      <c r="B211" s="124" t="s">
        <v>795</v>
      </c>
      <c r="C211" s="12"/>
      <c r="D211" s="12"/>
      <c r="E211" s="425"/>
      <c r="F211" s="426">
        <f t="shared" si="4"/>
        <v>0</v>
      </c>
    </row>
    <row r="212" spans="1:6">
      <c r="A212" s="131"/>
      <c r="B212" s="13"/>
      <c r="C212" s="12"/>
      <c r="D212" s="12"/>
      <c r="E212" s="425"/>
      <c r="F212" s="426">
        <f t="shared" si="4"/>
        <v>0</v>
      </c>
    </row>
    <row r="213" spans="1:6">
      <c r="A213" s="131" t="s">
        <v>650</v>
      </c>
      <c r="B213" s="121" t="s">
        <v>637</v>
      </c>
      <c r="C213" s="17" t="s">
        <v>332</v>
      </c>
      <c r="D213" s="9">
        <v>2</v>
      </c>
      <c r="E213" s="425"/>
      <c r="F213" s="426">
        <f t="shared" si="4"/>
        <v>0</v>
      </c>
    </row>
    <row r="214" spans="1:6">
      <c r="A214" s="131" t="s">
        <v>648</v>
      </c>
      <c r="B214" s="13" t="s">
        <v>642</v>
      </c>
      <c r="C214" s="12" t="s">
        <v>332</v>
      </c>
      <c r="D214" s="12">
        <v>1</v>
      </c>
      <c r="E214" s="425"/>
      <c r="F214" s="426">
        <f t="shared" si="4"/>
        <v>0</v>
      </c>
    </row>
    <row r="215" spans="1:6">
      <c r="A215" s="139"/>
      <c r="B215" s="16"/>
      <c r="C215" s="16"/>
      <c r="D215" s="16"/>
      <c r="E215" s="430"/>
      <c r="F215" s="426">
        <f t="shared" si="4"/>
        <v>0</v>
      </c>
    </row>
    <row r="216" spans="1:6" ht="21">
      <c r="A216" s="131"/>
      <c r="B216" s="134" t="s">
        <v>622</v>
      </c>
      <c r="C216" s="12"/>
      <c r="D216" s="170"/>
      <c r="E216" s="425"/>
      <c r="F216" s="426">
        <f t="shared" si="4"/>
        <v>0</v>
      </c>
    </row>
    <row r="217" spans="1:6">
      <c r="A217" s="131"/>
      <c r="B217" s="13"/>
      <c r="C217" s="12"/>
      <c r="D217" s="170"/>
      <c r="E217" s="425"/>
      <c r="F217" s="426">
        <f t="shared" si="4"/>
        <v>0</v>
      </c>
    </row>
    <row r="218" spans="1:6" ht="30">
      <c r="A218" s="131"/>
      <c r="B218" s="11" t="s">
        <v>1074</v>
      </c>
      <c r="C218" s="12"/>
      <c r="D218" s="170"/>
      <c r="E218" s="425"/>
      <c r="F218" s="426">
        <f t="shared" si="4"/>
        <v>0</v>
      </c>
    </row>
    <row r="219" spans="1:6">
      <c r="A219" s="131"/>
      <c r="B219" s="13"/>
      <c r="C219" s="12"/>
      <c r="D219" s="170"/>
      <c r="E219" s="425"/>
      <c r="F219" s="426">
        <f t="shared" si="4"/>
        <v>0</v>
      </c>
    </row>
    <row r="220" spans="1:6">
      <c r="A220" s="131" t="s">
        <v>792</v>
      </c>
      <c r="B220" s="13" t="s">
        <v>518</v>
      </c>
      <c r="C220" s="12" t="s">
        <v>332</v>
      </c>
      <c r="D220" s="170">
        <v>1</v>
      </c>
      <c r="E220" s="425"/>
      <c r="F220" s="426">
        <f t="shared" si="4"/>
        <v>0</v>
      </c>
    </row>
    <row r="221" spans="1:6">
      <c r="A221" s="131"/>
      <c r="B221" s="13"/>
      <c r="C221" s="12"/>
      <c r="D221" s="170"/>
      <c r="E221" s="425"/>
      <c r="F221" s="426">
        <f t="shared" si="4"/>
        <v>0</v>
      </c>
    </row>
    <row r="222" spans="1:6">
      <c r="A222" s="131"/>
      <c r="B222" s="135" t="s">
        <v>791</v>
      </c>
      <c r="C222" s="12"/>
      <c r="D222" s="170"/>
      <c r="E222" s="425"/>
      <c r="F222" s="426">
        <f t="shared" si="4"/>
        <v>0</v>
      </c>
    </row>
    <row r="223" spans="1:6">
      <c r="A223" s="131"/>
      <c r="B223" s="13"/>
      <c r="C223" s="12"/>
      <c r="D223" s="170"/>
      <c r="E223" s="425"/>
      <c r="F223" s="426">
        <f t="shared" si="4"/>
        <v>0</v>
      </c>
    </row>
    <row r="224" spans="1:6" ht="20">
      <c r="A224" s="131"/>
      <c r="B224" s="11" t="s">
        <v>790</v>
      </c>
      <c r="C224" s="12"/>
      <c r="D224" s="170"/>
      <c r="E224" s="425"/>
      <c r="F224" s="426">
        <f t="shared" si="4"/>
        <v>0</v>
      </c>
    </row>
    <row r="225" spans="1:6">
      <c r="A225" s="139"/>
      <c r="B225" s="16"/>
      <c r="C225" s="16"/>
      <c r="D225" s="16"/>
      <c r="E225" s="430"/>
      <c r="F225" s="426">
        <f t="shared" si="4"/>
        <v>0</v>
      </c>
    </row>
    <row r="226" spans="1:6">
      <c r="A226" s="131" t="s">
        <v>789</v>
      </c>
      <c r="B226" s="13" t="s">
        <v>788</v>
      </c>
      <c r="C226" s="12" t="s">
        <v>332</v>
      </c>
      <c r="D226" s="170">
        <v>1</v>
      </c>
      <c r="E226" s="425"/>
      <c r="F226" s="426">
        <f t="shared" si="4"/>
        <v>0</v>
      </c>
    </row>
    <row r="227" spans="1:6">
      <c r="A227" s="131"/>
      <c r="B227" s="13"/>
      <c r="C227" s="12"/>
      <c r="D227" s="170"/>
      <c r="E227" s="425"/>
      <c r="F227" s="426">
        <f t="shared" si="4"/>
        <v>0</v>
      </c>
    </row>
    <row r="228" spans="1:6" ht="30">
      <c r="A228" s="131"/>
      <c r="B228" s="11" t="s">
        <v>1073</v>
      </c>
      <c r="C228" s="12"/>
      <c r="D228" s="170"/>
      <c r="E228" s="425"/>
      <c r="F228" s="426">
        <f t="shared" si="4"/>
        <v>0</v>
      </c>
    </row>
    <row r="229" spans="1:6">
      <c r="A229" s="131"/>
      <c r="B229" s="16"/>
      <c r="C229" s="12"/>
      <c r="D229" s="170"/>
      <c r="E229" s="425"/>
      <c r="F229" s="426">
        <f t="shared" si="4"/>
        <v>0</v>
      </c>
    </row>
    <row r="230" spans="1:6">
      <c r="A230" s="131" t="s">
        <v>786</v>
      </c>
      <c r="B230" s="13" t="s">
        <v>518</v>
      </c>
      <c r="C230" s="12" t="s">
        <v>332</v>
      </c>
      <c r="D230" s="170">
        <v>1</v>
      </c>
      <c r="E230" s="425"/>
      <c r="F230" s="426">
        <f t="shared" si="4"/>
        <v>0</v>
      </c>
    </row>
    <row r="231" spans="1:6">
      <c r="A231" s="139"/>
      <c r="B231" s="16"/>
      <c r="C231" s="16"/>
      <c r="D231" s="16"/>
      <c r="E231" s="430"/>
      <c r="F231" s="426">
        <f t="shared" si="4"/>
        <v>0</v>
      </c>
    </row>
    <row r="232" spans="1:6">
      <c r="A232" s="131"/>
      <c r="B232" s="134" t="s">
        <v>575</v>
      </c>
      <c r="C232" s="12"/>
      <c r="D232" s="170"/>
      <c r="E232" s="425"/>
      <c r="F232" s="426">
        <f t="shared" si="4"/>
        <v>0</v>
      </c>
    </row>
    <row r="233" spans="1:6">
      <c r="A233" s="131"/>
      <c r="B233" s="13"/>
      <c r="C233" s="12"/>
      <c r="D233" s="170"/>
      <c r="E233" s="425"/>
      <c r="F233" s="426">
        <f t="shared" si="4"/>
        <v>0</v>
      </c>
    </row>
    <row r="234" spans="1:6" ht="20">
      <c r="A234" s="131" t="s">
        <v>785</v>
      </c>
      <c r="B234" s="172" t="s">
        <v>574</v>
      </c>
      <c r="C234" s="12" t="s">
        <v>496</v>
      </c>
      <c r="D234" s="170">
        <v>40</v>
      </c>
      <c r="E234" s="425"/>
      <c r="F234" s="426">
        <f t="shared" si="4"/>
        <v>0</v>
      </c>
    </row>
    <row r="235" spans="1:6">
      <c r="A235" s="131"/>
      <c r="B235" s="13"/>
      <c r="C235" s="13"/>
      <c r="D235" s="170"/>
      <c r="E235" s="425"/>
      <c r="F235" s="407"/>
    </row>
    <row r="236" spans="1:6">
      <c r="A236" s="131"/>
      <c r="B236" s="13"/>
      <c r="C236" s="13"/>
      <c r="D236" s="170"/>
      <c r="E236" s="425"/>
      <c r="F236" s="407"/>
    </row>
    <row r="237" spans="1:6">
      <c r="A237" s="131"/>
      <c r="B237" s="13"/>
      <c r="C237" s="12"/>
      <c r="D237" s="12"/>
      <c r="E237" s="425"/>
      <c r="F237" s="426"/>
    </row>
    <row r="238" spans="1:6" ht="13" thickBot="1">
      <c r="A238" s="126"/>
      <c r="B238" s="127"/>
      <c r="C238" s="128"/>
      <c r="D238" s="128" t="s">
        <v>773</v>
      </c>
      <c r="E238" s="427"/>
      <c r="F238" s="428">
        <f>SUM(F203:F237)</f>
        <v>0</v>
      </c>
    </row>
    <row r="239" spans="1:6">
      <c r="A239" s="129"/>
      <c r="B239" s="116"/>
      <c r="C239" s="117"/>
      <c r="D239" s="117"/>
      <c r="E239" s="429"/>
      <c r="F239" s="429"/>
    </row>
    <row r="240" spans="1:6">
      <c r="A240" s="129"/>
      <c r="B240" s="116"/>
      <c r="C240" s="117"/>
      <c r="D240" s="117"/>
      <c r="E240" s="429"/>
      <c r="F240" s="429"/>
    </row>
    <row r="241" spans="1:6">
      <c r="A241" s="542" t="s">
        <v>324</v>
      </c>
      <c r="B241" s="543"/>
      <c r="C241" s="543"/>
      <c r="D241" s="543"/>
      <c r="E241" s="543"/>
      <c r="F241" s="543"/>
    </row>
    <row r="242" spans="1:6">
      <c r="A242" s="542" t="s">
        <v>323</v>
      </c>
      <c r="B242" s="543"/>
      <c r="C242" s="543"/>
      <c r="D242" s="543"/>
      <c r="E242" s="543"/>
      <c r="F242" s="543"/>
    </row>
    <row r="243" spans="1:6">
      <c r="A243" s="115" t="s">
        <v>1192</v>
      </c>
      <c r="B243" s="116"/>
      <c r="C243" s="117"/>
      <c r="D243" s="117"/>
    </row>
    <row r="244" spans="1:6">
      <c r="A244" s="115"/>
      <c r="B244" s="116"/>
      <c r="C244" s="117"/>
      <c r="D244" s="117"/>
    </row>
    <row r="245" spans="1:6">
      <c r="A245" s="115" t="s">
        <v>1191</v>
      </c>
      <c r="B245" s="116"/>
      <c r="C245" s="117"/>
      <c r="D245" s="117"/>
    </row>
    <row r="246" spans="1:6" ht="13" thickBot="1">
      <c r="A246" s="160"/>
      <c r="B246" s="116"/>
      <c r="C246" s="117"/>
      <c r="D246" s="117"/>
      <c r="E246" s="413"/>
      <c r="F246" s="413"/>
    </row>
    <row r="247" spans="1:6">
      <c r="A247" s="156" t="s">
        <v>320</v>
      </c>
      <c r="B247" s="119" t="s">
        <v>161</v>
      </c>
      <c r="C247" s="119" t="s">
        <v>319</v>
      </c>
      <c r="D247" s="119" t="s">
        <v>318</v>
      </c>
      <c r="E247" s="422" t="s">
        <v>317</v>
      </c>
      <c r="F247" s="423" t="s">
        <v>316</v>
      </c>
    </row>
    <row r="248" spans="1:6">
      <c r="A248" s="139"/>
      <c r="B248" s="16"/>
      <c r="C248" s="16"/>
      <c r="D248" s="16"/>
      <c r="E248" s="430"/>
      <c r="F248" s="431"/>
    </row>
    <row r="249" spans="1:6">
      <c r="A249" s="131"/>
      <c r="B249" s="134" t="s">
        <v>784</v>
      </c>
      <c r="C249" s="13"/>
      <c r="D249" s="170"/>
      <c r="E249" s="425"/>
      <c r="F249" s="407"/>
    </row>
    <row r="250" spans="1:6">
      <c r="A250" s="131"/>
      <c r="B250" s="134"/>
      <c r="C250" s="13"/>
      <c r="D250" s="170"/>
      <c r="E250" s="425"/>
      <c r="F250" s="407"/>
    </row>
    <row r="251" spans="1:6" ht="20">
      <c r="A251" s="131"/>
      <c r="B251" s="11" t="s">
        <v>1072</v>
      </c>
      <c r="C251" s="13"/>
      <c r="D251" s="170"/>
      <c r="E251" s="425"/>
      <c r="F251" s="407"/>
    </row>
    <row r="252" spans="1:6">
      <c r="A252" s="131"/>
      <c r="B252" s="13"/>
      <c r="C252" s="13"/>
      <c r="D252" s="170"/>
      <c r="E252" s="425"/>
      <c r="F252" s="407"/>
    </row>
    <row r="253" spans="1:6">
      <c r="A253" s="131" t="s">
        <v>782</v>
      </c>
      <c r="B253" s="158" t="s">
        <v>781</v>
      </c>
      <c r="C253" s="12" t="s">
        <v>332</v>
      </c>
      <c r="D253" s="12">
        <v>1</v>
      </c>
      <c r="E253" s="425"/>
      <c r="F253" s="426">
        <f t="shared" ref="F253:F261" si="5">D253*E253</f>
        <v>0</v>
      </c>
    </row>
    <row r="254" spans="1:6">
      <c r="A254" s="139"/>
      <c r="B254" s="16"/>
      <c r="C254" s="16"/>
      <c r="D254" s="16"/>
      <c r="E254" s="430"/>
      <c r="F254" s="426">
        <f t="shared" si="5"/>
        <v>0</v>
      </c>
    </row>
    <row r="255" spans="1:6">
      <c r="A255" s="131"/>
      <c r="B255" s="134" t="s">
        <v>780</v>
      </c>
      <c r="C255" s="12"/>
      <c r="D255" s="12"/>
      <c r="E255" s="436"/>
      <c r="F255" s="426">
        <f t="shared" si="5"/>
        <v>0</v>
      </c>
    </row>
    <row r="256" spans="1:6">
      <c r="A256" s="131"/>
      <c r="B256" s="134"/>
      <c r="C256" s="12"/>
      <c r="D256" s="12"/>
      <c r="E256" s="436"/>
      <c r="F256" s="426">
        <f t="shared" si="5"/>
        <v>0</v>
      </c>
    </row>
    <row r="257" spans="1:6" ht="80">
      <c r="A257" s="131" t="s">
        <v>779</v>
      </c>
      <c r="B257" s="166" t="s">
        <v>1193</v>
      </c>
      <c r="C257" s="12" t="s">
        <v>336</v>
      </c>
      <c r="D257" s="12">
        <v>1</v>
      </c>
      <c r="E257" s="425"/>
      <c r="F257" s="426">
        <f t="shared" si="5"/>
        <v>0</v>
      </c>
    </row>
    <row r="258" spans="1:6">
      <c r="A258" s="131"/>
      <c r="B258" s="134"/>
      <c r="C258" s="12"/>
      <c r="D258" s="12"/>
      <c r="E258" s="436"/>
      <c r="F258" s="426">
        <f t="shared" si="5"/>
        <v>0</v>
      </c>
    </row>
    <row r="259" spans="1:6" ht="40">
      <c r="A259" s="131" t="s">
        <v>777</v>
      </c>
      <c r="B259" s="13" t="s">
        <v>1188</v>
      </c>
      <c r="C259" s="12" t="s">
        <v>336</v>
      </c>
      <c r="D259" s="12">
        <v>1</v>
      </c>
      <c r="E259" s="425"/>
      <c r="F259" s="426">
        <f t="shared" si="5"/>
        <v>0</v>
      </c>
    </row>
    <row r="260" spans="1:6">
      <c r="A260" s="131"/>
      <c r="B260" s="166"/>
      <c r="C260" s="12"/>
      <c r="D260" s="12"/>
      <c r="E260" s="425"/>
      <c r="F260" s="426">
        <f t="shared" si="5"/>
        <v>0</v>
      </c>
    </row>
    <row r="261" spans="1:6" ht="30">
      <c r="A261" s="131" t="s">
        <v>775</v>
      </c>
      <c r="B261" s="166" t="s">
        <v>774</v>
      </c>
      <c r="C261" s="12" t="s">
        <v>336</v>
      </c>
      <c r="D261" s="12">
        <v>1</v>
      </c>
      <c r="E261" s="425"/>
      <c r="F261" s="426">
        <f t="shared" si="5"/>
        <v>0</v>
      </c>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
      <c r="C279" s="12"/>
      <c r="D279" s="12"/>
      <c r="E279" s="425"/>
      <c r="F279" s="426"/>
    </row>
    <row r="280" spans="1:6" ht="13" thickBot="1">
      <c r="A280" s="126"/>
      <c r="B280" s="127"/>
      <c r="C280" s="128"/>
      <c r="D280" s="128" t="s">
        <v>773</v>
      </c>
      <c r="E280" s="427"/>
      <c r="F280" s="428">
        <f>SUM(F248:F279)</f>
        <v>0</v>
      </c>
    </row>
    <row r="281" spans="1:6">
      <c r="A281" s="129"/>
      <c r="B281" s="116"/>
      <c r="C281" s="117"/>
      <c r="D281" s="117"/>
      <c r="E281" s="429"/>
      <c r="F281" s="429"/>
    </row>
    <row r="282" spans="1:6">
      <c r="A282" s="129"/>
      <c r="B282" s="116"/>
      <c r="C282" s="117"/>
      <c r="D282" s="117"/>
      <c r="E282" s="429"/>
      <c r="F282" s="429"/>
    </row>
    <row r="283" spans="1:6">
      <c r="A283" s="542" t="s">
        <v>324</v>
      </c>
      <c r="B283" s="543"/>
      <c r="C283" s="543"/>
      <c r="D283" s="543"/>
      <c r="E283" s="543"/>
      <c r="F283" s="543"/>
    </row>
    <row r="284" spans="1:6">
      <c r="A284" s="542" t="s">
        <v>323</v>
      </c>
      <c r="B284" s="543"/>
      <c r="C284" s="543"/>
      <c r="D284" s="543"/>
      <c r="E284" s="543"/>
      <c r="F284" s="543"/>
    </row>
    <row r="285" spans="1:6">
      <c r="A285" s="115" t="s">
        <v>1192</v>
      </c>
      <c r="B285" s="116"/>
      <c r="C285" s="117"/>
      <c r="D285" s="117"/>
    </row>
    <row r="286" spans="1:6">
      <c r="A286" s="115"/>
      <c r="B286" s="116"/>
      <c r="C286" s="117"/>
      <c r="D286" s="117"/>
    </row>
    <row r="287" spans="1:6">
      <c r="A287" s="115" t="s">
        <v>1191</v>
      </c>
      <c r="B287" s="116"/>
      <c r="C287" s="117"/>
      <c r="D287" s="117"/>
    </row>
    <row r="288" spans="1:6" ht="13" thickBot="1">
      <c r="A288" s="160"/>
      <c r="B288" s="116"/>
      <c r="C288" s="117"/>
      <c r="D288" s="117"/>
      <c r="E288" s="413"/>
      <c r="F288" s="413"/>
    </row>
    <row r="289" spans="1:6">
      <c r="A289" s="156" t="s">
        <v>320</v>
      </c>
      <c r="B289" s="119" t="s">
        <v>161</v>
      </c>
      <c r="C289" s="119" t="s">
        <v>319</v>
      </c>
      <c r="D289" s="119" t="s">
        <v>318</v>
      </c>
      <c r="E289" s="422" t="s">
        <v>317</v>
      </c>
      <c r="F289" s="423" t="s">
        <v>316</v>
      </c>
    </row>
    <row r="290" spans="1:6">
      <c r="A290" s="139"/>
      <c r="B290" s="16"/>
      <c r="C290" s="16"/>
      <c r="D290" s="16"/>
      <c r="E290" s="430"/>
      <c r="F290" s="431"/>
    </row>
    <row r="291" spans="1:6">
      <c r="A291" s="131"/>
      <c r="B291" s="148" t="s">
        <v>315</v>
      </c>
      <c r="C291" s="12"/>
      <c r="D291" s="12"/>
      <c r="E291" s="436"/>
      <c r="F291" s="426"/>
    </row>
    <row r="292" spans="1:6">
      <c r="A292" s="162"/>
      <c r="B292" s="163"/>
      <c r="C292" s="12"/>
      <c r="D292" s="12"/>
      <c r="E292" s="436"/>
      <c r="F292" s="426"/>
    </row>
    <row r="293" spans="1:6">
      <c r="A293" s="131"/>
      <c r="B293" s="13" t="s">
        <v>770</v>
      </c>
      <c r="C293" s="12"/>
      <c r="D293" s="12"/>
      <c r="E293" s="436"/>
      <c r="F293" s="426">
        <f>F48</f>
        <v>0</v>
      </c>
    </row>
    <row r="294" spans="1:6">
      <c r="A294" s="139"/>
      <c r="B294" s="16"/>
      <c r="C294" s="16"/>
      <c r="D294" s="16"/>
      <c r="E294" s="430"/>
      <c r="F294" s="431"/>
    </row>
    <row r="295" spans="1:6">
      <c r="A295" s="131"/>
      <c r="B295" s="13" t="s">
        <v>769</v>
      </c>
      <c r="C295" s="12"/>
      <c r="D295" s="12"/>
      <c r="E295" s="436"/>
      <c r="F295" s="426">
        <f>F96</f>
        <v>0</v>
      </c>
    </row>
    <row r="296" spans="1:6">
      <c r="A296" s="131"/>
      <c r="B296" s="13"/>
      <c r="C296" s="12"/>
      <c r="D296" s="12"/>
      <c r="E296" s="436"/>
      <c r="F296" s="426"/>
    </row>
    <row r="297" spans="1:6">
      <c r="A297" s="131"/>
      <c r="B297" s="13" t="s">
        <v>768</v>
      </c>
      <c r="C297" s="12"/>
      <c r="D297" s="12"/>
      <c r="E297" s="436"/>
      <c r="F297" s="426">
        <f>F145</f>
        <v>0</v>
      </c>
    </row>
    <row r="298" spans="1:6">
      <c r="A298" s="131"/>
      <c r="B298" s="13"/>
      <c r="C298" s="12"/>
      <c r="D298" s="12"/>
      <c r="E298" s="436"/>
      <c r="F298" s="426"/>
    </row>
    <row r="299" spans="1:6">
      <c r="A299" s="131"/>
      <c r="B299" s="13" t="s">
        <v>767</v>
      </c>
      <c r="C299" s="12"/>
      <c r="D299" s="12"/>
      <c r="E299" s="436"/>
      <c r="F299" s="426">
        <f>F193</f>
        <v>0</v>
      </c>
    </row>
    <row r="300" spans="1:6">
      <c r="A300" s="131"/>
      <c r="B300" s="135"/>
      <c r="C300" s="12"/>
      <c r="D300" s="12"/>
      <c r="E300" s="436"/>
      <c r="F300" s="426"/>
    </row>
    <row r="301" spans="1:6">
      <c r="A301" s="131"/>
      <c r="B301" s="13" t="s">
        <v>766</v>
      </c>
      <c r="C301" s="12"/>
      <c r="D301" s="12"/>
      <c r="E301" s="436"/>
      <c r="F301" s="426">
        <f>F238</f>
        <v>0</v>
      </c>
    </row>
    <row r="302" spans="1:6">
      <c r="A302" s="131"/>
      <c r="B302" s="11"/>
      <c r="C302" s="12"/>
      <c r="D302" s="12"/>
      <c r="E302" s="436"/>
      <c r="F302" s="426"/>
    </row>
    <row r="303" spans="1:6">
      <c r="A303" s="131"/>
      <c r="B303" s="13" t="s">
        <v>765</v>
      </c>
      <c r="C303" s="12"/>
      <c r="D303" s="12"/>
      <c r="E303" s="436"/>
      <c r="F303" s="426">
        <f>F280</f>
        <v>0</v>
      </c>
    </row>
    <row r="304" spans="1:6">
      <c r="A304" s="131"/>
      <c r="B304" s="13"/>
      <c r="C304" s="12"/>
      <c r="D304" s="12"/>
      <c r="E304" s="436"/>
      <c r="F304" s="426"/>
    </row>
    <row r="305" spans="1:6">
      <c r="A305" s="131"/>
      <c r="B305" s="13"/>
      <c r="C305" s="12"/>
      <c r="D305" s="12"/>
      <c r="E305" s="436"/>
      <c r="F305" s="426"/>
    </row>
    <row r="306" spans="1:6">
      <c r="A306" s="131"/>
      <c r="B306" s="11"/>
      <c r="C306" s="12"/>
      <c r="D306" s="12"/>
      <c r="E306" s="436"/>
      <c r="F306" s="426"/>
    </row>
    <row r="307" spans="1:6">
      <c r="A307" s="131"/>
      <c r="B307" s="13"/>
      <c r="C307" s="12"/>
      <c r="D307" s="12"/>
      <c r="E307" s="436"/>
      <c r="F307" s="426"/>
    </row>
    <row r="308" spans="1:6">
      <c r="A308" s="131"/>
      <c r="B308" s="13"/>
      <c r="C308" s="12"/>
      <c r="D308" s="12"/>
      <c r="E308" s="436"/>
      <c r="F308" s="426"/>
    </row>
    <row r="309" spans="1:6">
      <c r="A309" s="131"/>
      <c r="B309" s="13"/>
      <c r="C309" s="12"/>
      <c r="D309" s="12"/>
      <c r="E309" s="436"/>
      <c r="F309" s="426"/>
    </row>
    <row r="310" spans="1:6">
      <c r="A310" s="131"/>
      <c r="B310" s="135"/>
      <c r="C310" s="12"/>
      <c r="D310" s="12"/>
      <c r="E310" s="436"/>
      <c r="F310" s="426"/>
    </row>
    <row r="311" spans="1:6">
      <c r="A311" s="131"/>
      <c r="B311" s="13"/>
      <c r="C311" s="12"/>
      <c r="D311" s="12"/>
      <c r="E311" s="436"/>
      <c r="F311" s="426"/>
    </row>
    <row r="312" spans="1:6">
      <c r="A312" s="131"/>
      <c r="B312" s="11"/>
      <c r="C312" s="12"/>
      <c r="D312" s="12"/>
      <c r="E312" s="436"/>
      <c r="F312" s="426"/>
    </row>
    <row r="313" spans="1:6">
      <c r="A313" s="131"/>
      <c r="B313" s="13"/>
      <c r="C313" s="12"/>
      <c r="D313" s="12"/>
      <c r="E313" s="436"/>
      <c r="F313" s="426"/>
    </row>
    <row r="314" spans="1:6">
      <c r="A314" s="131"/>
      <c r="B314" s="13"/>
      <c r="C314" s="12"/>
      <c r="D314" s="12"/>
      <c r="E314" s="436"/>
      <c r="F314" s="426"/>
    </row>
    <row r="315" spans="1:6">
      <c r="A315" s="131"/>
      <c r="B315" s="13"/>
      <c r="C315" s="12"/>
      <c r="D315" s="12"/>
      <c r="E315" s="436"/>
      <c r="F315" s="426"/>
    </row>
    <row r="316" spans="1:6">
      <c r="A316" s="162"/>
      <c r="B316" s="163"/>
      <c r="C316" s="12"/>
      <c r="D316" s="12"/>
      <c r="E316" s="436"/>
      <c r="F316" s="426"/>
    </row>
    <row r="317" spans="1:6">
      <c r="A317" s="162"/>
      <c r="B317" s="163"/>
      <c r="C317" s="12"/>
      <c r="D317" s="12"/>
      <c r="E317" s="436"/>
      <c r="F317" s="426"/>
    </row>
    <row r="318" spans="1:6">
      <c r="A318" s="164"/>
      <c r="B318" s="166"/>
      <c r="C318" s="12"/>
      <c r="D318" s="12"/>
      <c r="E318" s="436"/>
      <c r="F318" s="426"/>
    </row>
    <row r="319" spans="1:6">
      <c r="A319" s="164"/>
      <c r="B319" s="166"/>
      <c r="C319" s="12"/>
      <c r="D319" s="12"/>
      <c r="E319" s="436"/>
      <c r="F319" s="426"/>
    </row>
    <row r="320" spans="1:6">
      <c r="A320" s="164"/>
      <c r="B320" s="166"/>
      <c r="C320" s="12"/>
      <c r="D320" s="12"/>
      <c r="E320" s="436"/>
      <c r="F320" s="426"/>
    </row>
    <row r="321" spans="1:6">
      <c r="A321" s="164"/>
      <c r="B321" s="166"/>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73"/>
      <c r="C330" s="12"/>
      <c r="D330" s="12"/>
      <c r="E330" s="436"/>
      <c r="F330" s="426"/>
    </row>
    <row r="331" spans="1:6">
      <c r="A331" s="131"/>
      <c r="B331" s="134"/>
      <c r="C331" s="12"/>
      <c r="D331" s="12"/>
      <c r="E331" s="436"/>
      <c r="F331" s="426"/>
    </row>
    <row r="332" spans="1:6">
      <c r="A332" s="131"/>
      <c r="B332" s="158"/>
      <c r="C332" s="12"/>
      <c r="D332" s="12"/>
      <c r="E332" s="436"/>
      <c r="F332" s="426"/>
    </row>
    <row r="333" spans="1:6">
      <c r="A333" s="131"/>
      <c r="B333" s="158"/>
      <c r="C333" s="12"/>
      <c r="D333" s="12"/>
      <c r="E333" s="436"/>
      <c r="F333" s="426"/>
    </row>
    <row r="334" spans="1:6">
      <c r="A334" s="131"/>
      <c r="B334" s="158"/>
      <c r="C334" s="12"/>
      <c r="D334" s="12"/>
      <c r="E334" s="436"/>
      <c r="F334" s="426"/>
    </row>
    <row r="335" spans="1:6">
      <c r="A335" s="174"/>
      <c r="B335" s="121"/>
      <c r="C335" s="17"/>
      <c r="D335" s="17"/>
      <c r="E335" s="444"/>
      <c r="F335" s="445"/>
    </row>
    <row r="336" spans="1:6" ht="13" thickBot="1">
      <c r="A336" s="126"/>
      <c r="B336" s="127"/>
      <c r="C336" s="128"/>
      <c r="D336" s="128" t="s">
        <v>547</v>
      </c>
      <c r="E336" s="427"/>
      <c r="F336" s="428">
        <f>SUM(F290:F335)</f>
        <v>0</v>
      </c>
    </row>
  </sheetData>
  <mergeCells count="14">
    <mergeCell ref="A283:F283"/>
    <mergeCell ref="A284:F284"/>
    <mergeCell ref="A148:F148"/>
    <mergeCell ref="A149:F149"/>
    <mergeCell ref="A196:F196"/>
    <mergeCell ref="A197:F197"/>
    <mergeCell ref="A241:F241"/>
    <mergeCell ref="A242:F242"/>
    <mergeCell ref="A100:F100"/>
    <mergeCell ref="A1:F1"/>
    <mergeCell ref="A2:F2"/>
    <mergeCell ref="A51:F51"/>
    <mergeCell ref="A52:F52"/>
    <mergeCell ref="A99:F99"/>
  </mergeCells>
  <pageMargins left="0.75" right="0.75" top="1" bottom="1" header="0.5" footer="0.5"/>
  <pageSetup paperSize="9" scale="99" orientation="portrait" r:id="rId1"/>
  <headerFooter alignWithMargins="0">
    <oddFoote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A36"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1192</v>
      </c>
      <c r="B3" s="116"/>
      <c r="C3" s="117"/>
      <c r="D3" s="117"/>
    </row>
    <row r="4" spans="1:6">
      <c r="A4" s="115"/>
      <c r="B4" s="116"/>
      <c r="C4" s="117"/>
      <c r="D4" s="117"/>
    </row>
    <row r="5" spans="1:6">
      <c r="A5" s="115" t="s">
        <v>1198</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1192</v>
      </c>
      <c r="B53" s="116"/>
      <c r="C53" s="117"/>
      <c r="D53" s="117"/>
    </row>
    <row r="54" spans="1:6">
      <c r="A54" s="115"/>
      <c r="B54" s="116"/>
      <c r="C54" s="117"/>
      <c r="D54" s="117"/>
    </row>
    <row r="55" spans="1:6">
      <c r="A55" s="115" t="s">
        <v>1198</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1192</v>
      </c>
      <c r="B100" s="116"/>
      <c r="C100" s="117"/>
      <c r="D100" s="117"/>
    </row>
    <row r="101" spans="1:6">
      <c r="A101" s="115"/>
      <c r="B101" s="116"/>
      <c r="C101" s="117"/>
      <c r="D101" s="117"/>
    </row>
    <row r="102" spans="1:6">
      <c r="A102" s="115" t="s">
        <v>1198</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1192</v>
      </c>
      <c r="B151" s="116"/>
      <c r="C151" s="117"/>
      <c r="D151" s="117"/>
    </row>
    <row r="152" spans="1:6">
      <c r="A152" s="115"/>
      <c r="B152" s="116"/>
      <c r="C152" s="117"/>
      <c r="D152" s="117"/>
    </row>
    <row r="153" spans="1:6">
      <c r="A153" s="115" t="s">
        <v>1198</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631</v>
      </c>
      <c r="C179" s="12" t="s">
        <v>332</v>
      </c>
      <c r="D179" s="12">
        <v>6</v>
      </c>
      <c r="E179" s="425"/>
      <c r="F179" s="426">
        <f t="shared" si="3"/>
        <v>0</v>
      </c>
    </row>
    <row r="180" spans="1:6">
      <c r="A180" s="164" t="s">
        <v>728</v>
      </c>
      <c r="B180" s="166" t="s">
        <v>642</v>
      </c>
      <c r="C180" s="12" t="s">
        <v>332</v>
      </c>
      <c r="D180" s="12">
        <v>1</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21" t="s">
        <v>695</v>
      </c>
      <c r="C186" s="17" t="s">
        <v>332</v>
      </c>
      <c r="D186" s="9">
        <v>2</v>
      </c>
      <c r="E186" s="425"/>
      <c r="F186" s="426">
        <f t="shared" si="3"/>
        <v>0</v>
      </c>
    </row>
    <row r="187" spans="1:6">
      <c r="A187" s="131" t="s">
        <v>694</v>
      </c>
      <c r="B187" s="166" t="s">
        <v>813</v>
      </c>
      <c r="C187" s="12" t="s">
        <v>332</v>
      </c>
      <c r="D187" s="12">
        <v>1</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1140</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1192</v>
      </c>
      <c r="B200" s="116"/>
      <c r="C200" s="117"/>
      <c r="D200" s="117"/>
    </row>
    <row r="201" spans="1:6">
      <c r="A201" s="115"/>
      <c r="B201" s="116"/>
      <c r="C201" s="117"/>
      <c r="D201" s="117"/>
    </row>
    <row r="202" spans="1:6">
      <c r="A202" s="115" t="s">
        <v>1198</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979</v>
      </c>
      <c r="C216" s="12" t="s">
        <v>332</v>
      </c>
      <c r="D216" s="12">
        <v>1</v>
      </c>
      <c r="E216" s="425"/>
      <c r="F216" s="426">
        <f t="shared" si="4"/>
        <v>0</v>
      </c>
    </row>
    <row r="217" spans="1:6">
      <c r="A217" s="131" t="s">
        <v>802</v>
      </c>
      <c r="B217" s="158" t="s">
        <v>804</v>
      </c>
      <c r="C217" s="12" t="s">
        <v>332</v>
      </c>
      <c r="D217" s="12">
        <v>1</v>
      </c>
      <c r="E217" s="425"/>
      <c r="F217" s="426">
        <f t="shared" si="4"/>
        <v>0</v>
      </c>
    </row>
    <row r="218" spans="1:6">
      <c r="A218" s="131" t="s">
        <v>799</v>
      </c>
      <c r="B218" s="158" t="s">
        <v>1017</v>
      </c>
      <c r="C218" s="12" t="s">
        <v>332</v>
      </c>
      <c r="D218" s="12">
        <v>1</v>
      </c>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797</v>
      </c>
      <c r="B222" s="158" t="s">
        <v>979</v>
      </c>
      <c r="C222" s="12" t="s">
        <v>332</v>
      </c>
      <c r="D222" s="12">
        <v>1</v>
      </c>
      <c r="E222" s="425"/>
      <c r="F222" s="426">
        <f t="shared" si="4"/>
        <v>0</v>
      </c>
    </row>
    <row r="223" spans="1:6">
      <c r="A223" s="131" t="s">
        <v>977</v>
      </c>
      <c r="B223" s="158" t="s">
        <v>1014</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649</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3"/>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21" t="s">
        <v>649</v>
      </c>
      <c r="C234" s="17" t="s">
        <v>332</v>
      </c>
      <c r="D234" s="9">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1192</v>
      </c>
      <c r="B248" s="116"/>
      <c r="C248" s="117"/>
      <c r="D248" s="117"/>
    </row>
    <row r="249" spans="1:6">
      <c r="A249" s="115"/>
      <c r="B249" s="116"/>
      <c r="C249" s="117"/>
      <c r="D249" s="117"/>
    </row>
    <row r="250" spans="1:6">
      <c r="A250" s="115" t="s">
        <v>1198</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1192</v>
      </c>
      <c r="B292" s="116"/>
      <c r="C292" s="117"/>
      <c r="D292" s="117"/>
    </row>
    <row r="293" spans="1:6">
      <c r="A293" s="115"/>
      <c r="B293" s="116"/>
      <c r="C293" s="117"/>
      <c r="D293" s="117"/>
    </row>
    <row r="294" spans="1:6">
      <c r="A294" s="115" t="s">
        <v>1198</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1192</v>
      </c>
      <c r="B333" s="116"/>
      <c r="C333" s="117"/>
      <c r="D333" s="117"/>
    </row>
    <row r="334" spans="1:6">
      <c r="A334" s="115"/>
      <c r="B334" s="116"/>
      <c r="C334" s="117"/>
      <c r="D334" s="117"/>
    </row>
    <row r="335" spans="1:6">
      <c r="A335" s="115" t="s">
        <v>1198</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290:F290"/>
    <mergeCell ref="A291:F291"/>
    <mergeCell ref="A331:F331"/>
    <mergeCell ref="A332:F332"/>
    <mergeCell ref="A149:F149"/>
    <mergeCell ref="A150:F150"/>
    <mergeCell ref="A198:F198"/>
    <mergeCell ref="A199:F199"/>
    <mergeCell ref="A246:F246"/>
    <mergeCell ref="A247:F247"/>
    <mergeCell ref="A99:F99"/>
    <mergeCell ref="A1:F1"/>
    <mergeCell ref="A2:F2"/>
    <mergeCell ref="A51:F51"/>
    <mergeCell ref="A52:F52"/>
    <mergeCell ref="A98:F98"/>
  </mergeCells>
  <pageMargins left="0.75" right="0.75" top="1" bottom="1" header="0.5" footer="0.5"/>
  <pageSetup paperSize="9" scale="99" orientation="portrait" r:id="rId1"/>
  <headerFooter alignWithMargins="0">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29"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1200</v>
      </c>
      <c r="B3" s="116"/>
      <c r="C3" s="117"/>
      <c r="D3" s="117"/>
    </row>
    <row r="4" spans="1:6">
      <c r="A4" s="115"/>
      <c r="B4" s="116"/>
      <c r="C4" s="117"/>
      <c r="D4" s="117"/>
    </row>
    <row r="5" spans="1:6">
      <c r="A5" s="115" t="s">
        <v>1199</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1200</v>
      </c>
      <c r="B53" s="116"/>
      <c r="C53" s="117"/>
      <c r="D53" s="117"/>
    </row>
    <row r="54" spans="1:6">
      <c r="A54" s="115"/>
      <c r="B54" s="116"/>
      <c r="C54" s="117"/>
      <c r="D54" s="117"/>
    </row>
    <row r="55" spans="1:6">
      <c r="A55" s="115" t="s">
        <v>1199</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1200</v>
      </c>
      <c r="B100" s="116"/>
      <c r="C100" s="117"/>
      <c r="D100" s="117"/>
    </row>
    <row r="101" spans="1:6">
      <c r="A101" s="115"/>
      <c r="B101" s="116"/>
      <c r="C101" s="117"/>
      <c r="D101" s="117"/>
    </row>
    <row r="102" spans="1:6">
      <c r="A102" s="115" t="s">
        <v>1199</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1200</v>
      </c>
      <c r="B151" s="116"/>
      <c r="C151" s="117"/>
      <c r="D151" s="117"/>
    </row>
    <row r="152" spans="1:6">
      <c r="A152" s="115"/>
      <c r="B152" s="116"/>
      <c r="C152" s="117"/>
      <c r="D152" s="117"/>
    </row>
    <row r="153" spans="1:6">
      <c r="A153" s="115" t="s">
        <v>1199</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631</v>
      </c>
      <c r="C179" s="12" t="s">
        <v>332</v>
      </c>
      <c r="D179" s="12">
        <v>6</v>
      </c>
      <c r="E179" s="425"/>
      <c r="F179" s="426">
        <f t="shared" si="3"/>
        <v>0</v>
      </c>
    </row>
    <row r="180" spans="1:6">
      <c r="A180" s="164" t="s">
        <v>728</v>
      </c>
      <c r="B180" s="166" t="s">
        <v>642</v>
      </c>
      <c r="C180" s="12" t="s">
        <v>332</v>
      </c>
      <c r="D180" s="12">
        <v>1</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21" t="s">
        <v>695</v>
      </c>
      <c r="C186" s="17" t="s">
        <v>332</v>
      </c>
      <c r="D186" s="9">
        <v>2</v>
      </c>
      <c r="E186" s="425"/>
      <c r="F186" s="426">
        <f t="shared" si="3"/>
        <v>0</v>
      </c>
    </row>
    <row r="187" spans="1:6">
      <c r="A187" s="131" t="s">
        <v>694</v>
      </c>
      <c r="B187" s="166" t="s">
        <v>813</v>
      </c>
      <c r="C187" s="12" t="s">
        <v>332</v>
      </c>
      <c r="D187" s="12">
        <v>1</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1140</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1200</v>
      </c>
      <c r="B200" s="116"/>
      <c r="C200" s="117"/>
      <c r="D200" s="117"/>
    </row>
    <row r="201" spans="1:6">
      <c r="A201" s="115"/>
      <c r="B201" s="116"/>
      <c r="C201" s="117"/>
      <c r="D201" s="117"/>
    </row>
    <row r="202" spans="1:6">
      <c r="A202" s="115" t="s">
        <v>1199</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979</v>
      </c>
      <c r="C216" s="12" t="s">
        <v>332</v>
      </c>
      <c r="D216" s="12">
        <v>1</v>
      </c>
      <c r="E216" s="425"/>
      <c r="F216" s="426">
        <f t="shared" si="4"/>
        <v>0</v>
      </c>
    </row>
    <row r="217" spans="1:6">
      <c r="A217" s="131" t="s">
        <v>802</v>
      </c>
      <c r="B217" s="158" t="s">
        <v>804</v>
      </c>
      <c r="C217" s="12" t="s">
        <v>332</v>
      </c>
      <c r="D217" s="12">
        <v>1</v>
      </c>
      <c r="E217" s="425"/>
      <c r="F217" s="426">
        <f t="shared" si="4"/>
        <v>0</v>
      </c>
    </row>
    <row r="218" spans="1:6">
      <c r="A218" s="131" t="s">
        <v>799</v>
      </c>
      <c r="B218" s="158" t="s">
        <v>1017</v>
      </c>
      <c r="C218" s="12" t="s">
        <v>332</v>
      </c>
      <c r="D218" s="12">
        <v>1</v>
      </c>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797</v>
      </c>
      <c r="B222" s="158" t="s">
        <v>979</v>
      </c>
      <c r="C222" s="12" t="s">
        <v>332</v>
      </c>
      <c r="D222" s="12">
        <v>1</v>
      </c>
      <c r="E222" s="425"/>
      <c r="F222" s="426">
        <f t="shared" si="4"/>
        <v>0</v>
      </c>
    </row>
    <row r="223" spans="1:6">
      <c r="A223" s="131" t="s">
        <v>977</v>
      </c>
      <c r="B223" s="158" t="s">
        <v>1014</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649</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3"/>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21" t="s">
        <v>649</v>
      </c>
      <c r="C234" s="17" t="s">
        <v>332</v>
      </c>
      <c r="D234" s="9">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1200</v>
      </c>
      <c r="B248" s="116"/>
      <c r="C248" s="117"/>
      <c r="D248" s="117"/>
    </row>
    <row r="249" spans="1:6">
      <c r="A249" s="115"/>
      <c r="B249" s="116"/>
      <c r="C249" s="117"/>
      <c r="D249" s="117"/>
    </row>
    <row r="250" spans="1:6">
      <c r="A250" s="115" t="s">
        <v>1199</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1200</v>
      </c>
      <c r="B292" s="116"/>
      <c r="C292" s="117"/>
      <c r="D292" s="117"/>
    </row>
    <row r="293" spans="1:6">
      <c r="A293" s="115"/>
      <c r="B293" s="116"/>
      <c r="C293" s="117"/>
      <c r="D293" s="117"/>
    </row>
    <row r="294" spans="1:6">
      <c r="A294" s="115" t="s">
        <v>1199</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1200</v>
      </c>
      <c r="B333" s="116"/>
      <c r="C333" s="117"/>
      <c r="D333" s="117"/>
    </row>
    <row r="334" spans="1:6">
      <c r="A334" s="115"/>
      <c r="B334" s="116"/>
      <c r="C334" s="117"/>
      <c r="D334" s="117"/>
    </row>
    <row r="335" spans="1:6">
      <c r="A335" s="115" t="s">
        <v>1199</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290:F290"/>
    <mergeCell ref="A291:F291"/>
    <mergeCell ref="A331:F331"/>
    <mergeCell ref="A332:F332"/>
    <mergeCell ref="A149:F149"/>
    <mergeCell ref="A150:F150"/>
    <mergeCell ref="A198:F198"/>
    <mergeCell ref="A199:F199"/>
    <mergeCell ref="A246:F246"/>
    <mergeCell ref="A247:F247"/>
    <mergeCell ref="A99:F99"/>
    <mergeCell ref="A1:F1"/>
    <mergeCell ref="A2:F2"/>
    <mergeCell ref="A51:F51"/>
    <mergeCell ref="A52:F52"/>
    <mergeCell ref="A98:F98"/>
  </mergeCells>
  <pageMargins left="0.75" right="0.75" top="1" bottom="1" header="0.5" footer="0.5"/>
  <pageSetup paperSize="9" scale="99" orientation="portrait" r:id="rId1"/>
  <headerFooter alignWithMargins="0">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29"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1202</v>
      </c>
      <c r="B3" s="116"/>
      <c r="C3" s="117"/>
      <c r="D3" s="117"/>
    </row>
    <row r="4" spans="1:6">
      <c r="A4" s="115"/>
      <c r="B4" s="116"/>
      <c r="C4" s="117"/>
      <c r="D4" s="117"/>
    </row>
    <row r="5" spans="1:6">
      <c r="A5" s="115" t="s">
        <v>1201</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62"/>
      <c r="B37" s="163"/>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5.18</v>
      </c>
      <c r="E40" s="425"/>
      <c r="F40" s="426">
        <f t="shared" si="0"/>
        <v>0</v>
      </c>
    </row>
    <row r="41" spans="1:6">
      <c r="A41" s="131"/>
      <c r="B41" s="134"/>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7.77</v>
      </c>
      <c r="E44" s="425"/>
      <c r="F44" s="426">
        <f t="shared" si="0"/>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1202</v>
      </c>
      <c r="B53" s="116"/>
      <c r="C53" s="117"/>
      <c r="D53" s="117"/>
    </row>
    <row r="54" spans="1:6">
      <c r="A54" s="115"/>
      <c r="B54" s="116"/>
      <c r="C54" s="117"/>
      <c r="D54" s="117"/>
    </row>
    <row r="55" spans="1:6">
      <c r="A55" s="115" t="s">
        <v>1201</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 t="shared" ref="F63:F91" si="1">D63*E63</f>
        <v>0</v>
      </c>
    </row>
    <row r="64" spans="1:6">
      <c r="A64" s="131"/>
      <c r="B64" s="13"/>
      <c r="C64" s="12"/>
      <c r="D64" s="12"/>
      <c r="E64" s="425"/>
      <c r="F64" s="426">
        <f t="shared" si="1"/>
        <v>0</v>
      </c>
    </row>
    <row r="65" spans="1:6">
      <c r="A65" s="131"/>
      <c r="B65" s="135" t="s">
        <v>841</v>
      </c>
      <c r="C65" s="12"/>
      <c r="D65" s="9"/>
      <c r="E65" s="440"/>
      <c r="F65" s="426">
        <f t="shared" si="1"/>
        <v>0</v>
      </c>
    </row>
    <row r="66" spans="1:6">
      <c r="A66" s="131"/>
      <c r="B66" s="13"/>
      <c r="C66" s="12"/>
      <c r="D66" s="9"/>
      <c r="E66" s="425"/>
      <c r="F66" s="426">
        <f t="shared" si="1"/>
        <v>0</v>
      </c>
    </row>
    <row r="67" spans="1:6" ht="20">
      <c r="A67" s="131" t="s">
        <v>840</v>
      </c>
      <c r="B67" s="158" t="s">
        <v>839</v>
      </c>
      <c r="C67" s="12" t="s">
        <v>533</v>
      </c>
      <c r="D67" s="9">
        <v>40</v>
      </c>
      <c r="E67" s="425"/>
      <c r="F67" s="426">
        <f t="shared" si="1"/>
        <v>0</v>
      </c>
    </row>
    <row r="68" spans="1:6">
      <c r="A68" s="131"/>
      <c r="B68" s="161"/>
      <c r="C68" s="12"/>
      <c r="D68" s="12"/>
      <c r="E68" s="425"/>
      <c r="F68" s="426">
        <f t="shared" si="1"/>
        <v>0</v>
      </c>
    </row>
    <row r="69" spans="1:6">
      <c r="A69" s="162"/>
      <c r="B69" s="163" t="s">
        <v>556</v>
      </c>
      <c r="C69" s="12"/>
      <c r="D69" s="12"/>
      <c r="E69" s="425"/>
      <c r="F69" s="426">
        <f t="shared" si="1"/>
        <v>0</v>
      </c>
    </row>
    <row r="70" spans="1:6">
      <c r="A70" s="162"/>
      <c r="B70" s="163"/>
      <c r="C70" s="12"/>
      <c r="D70" s="12"/>
      <c r="E70" s="425"/>
      <c r="F70" s="426">
        <f t="shared" si="1"/>
        <v>0</v>
      </c>
    </row>
    <row r="71" spans="1:6">
      <c r="A71" s="164"/>
      <c r="B71" s="165" t="s">
        <v>838</v>
      </c>
      <c r="C71" s="12"/>
      <c r="D71" s="12"/>
      <c r="E71" s="425"/>
      <c r="F71" s="426">
        <f t="shared" si="1"/>
        <v>0</v>
      </c>
    </row>
    <row r="72" spans="1:6">
      <c r="A72" s="164"/>
      <c r="B72" s="166"/>
      <c r="C72" s="12"/>
      <c r="D72" s="12"/>
      <c r="E72" s="425"/>
      <c r="F72" s="426">
        <f t="shared" si="1"/>
        <v>0</v>
      </c>
    </row>
    <row r="73" spans="1:6">
      <c r="A73" s="164"/>
      <c r="B73" s="167" t="s">
        <v>837</v>
      </c>
      <c r="C73" s="12"/>
      <c r="D73" s="12"/>
      <c r="E73" s="425"/>
      <c r="F73" s="426">
        <f t="shared" si="1"/>
        <v>0</v>
      </c>
    </row>
    <row r="74" spans="1:6">
      <c r="A74" s="131"/>
      <c r="B74" s="134"/>
      <c r="C74" s="12"/>
      <c r="D74" s="12"/>
      <c r="E74" s="425"/>
      <c r="F74" s="426">
        <f t="shared" si="1"/>
        <v>0</v>
      </c>
    </row>
    <row r="75" spans="1:6">
      <c r="A75" s="131"/>
      <c r="B75" s="134" t="s">
        <v>836</v>
      </c>
      <c r="C75" s="12"/>
      <c r="D75" s="12"/>
      <c r="E75" s="425"/>
      <c r="F75" s="426">
        <f t="shared" si="1"/>
        <v>0</v>
      </c>
    </row>
    <row r="76" spans="1:6">
      <c r="A76" s="131"/>
      <c r="B76" s="134"/>
      <c r="C76" s="12"/>
      <c r="D76" s="12"/>
      <c r="E76" s="425"/>
      <c r="F76" s="426">
        <f t="shared" si="1"/>
        <v>0</v>
      </c>
    </row>
    <row r="77" spans="1:6" ht="40">
      <c r="A77" s="131"/>
      <c r="B77" s="11" t="s">
        <v>835</v>
      </c>
      <c r="C77" s="12"/>
      <c r="D77" s="12"/>
      <c r="E77" s="425"/>
      <c r="F77" s="426">
        <f t="shared" si="1"/>
        <v>0</v>
      </c>
    </row>
    <row r="78" spans="1:6">
      <c r="A78" s="131"/>
      <c r="B78" s="134"/>
      <c r="C78" s="12"/>
      <c r="D78" s="12"/>
      <c r="E78" s="425"/>
      <c r="F78" s="426">
        <f t="shared" si="1"/>
        <v>0</v>
      </c>
    </row>
    <row r="79" spans="1:6">
      <c r="A79" s="131" t="s">
        <v>834</v>
      </c>
      <c r="B79" s="158" t="s">
        <v>833</v>
      </c>
      <c r="C79" s="12" t="s">
        <v>537</v>
      </c>
      <c r="D79" s="159">
        <v>0.65</v>
      </c>
      <c r="E79" s="425"/>
      <c r="F79" s="426">
        <f t="shared" si="1"/>
        <v>0</v>
      </c>
    </row>
    <row r="80" spans="1:6">
      <c r="A80" s="131"/>
      <c r="B80" s="158"/>
      <c r="C80" s="12"/>
      <c r="D80" s="159"/>
      <c r="E80" s="430"/>
      <c r="F80" s="426">
        <f t="shared" si="1"/>
        <v>0</v>
      </c>
    </row>
    <row r="81" spans="1:6">
      <c r="A81" s="131"/>
      <c r="B81" s="134" t="s">
        <v>832</v>
      </c>
      <c r="C81" s="12"/>
      <c r="D81" s="159"/>
      <c r="E81" s="425"/>
      <c r="F81" s="426">
        <f t="shared" si="1"/>
        <v>0</v>
      </c>
    </row>
    <row r="82" spans="1:6">
      <c r="A82" s="131"/>
      <c r="B82" s="134"/>
      <c r="C82" s="12"/>
      <c r="D82" s="159"/>
      <c r="E82" s="425"/>
      <c r="F82" s="426">
        <f t="shared" si="1"/>
        <v>0</v>
      </c>
    </row>
    <row r="83" spans="1:6" ht="40">
      <c r="A83" s="131"/>
      <c r="B83" s="11" t="s">
        <v>831</v>
      </c>
      <c r="C83" s="12"/>
      <c r="D83" s="159"/>
      <c r="E83" s="425"/>
      <c r="F83" s="426">
        <f t="shared" si="1"/>
        <v>0</v>
      </c>
    </row>
    <row r="84" spans="1:6">
      <c r="A84" s="131"/>
      <c r="B84" s="158"/>
      <c r="C84" s="12"/>
      <c r="D84" s="159"/>
      <c r="E84" s="425"/>
      <c r="F84" s="426">
        <f t="shared" si="1"/>
        <v>0</v>
      </c>
    </row>
    <row r="85" spans="1:6">
      <c r="A85" s="131" t="s">
        <v>830</v>
      </c>
      <c r="B85" s="158" t="s">
        <v>829</v>
      </c>
      <c r="C85" s="12" t="s">
        <v>537</v>
      </c>
      <c r="D85" s="159">
        <v>1.95</v>
      </c>
      <c r="E85" s="425"/>
      <c r="F85" s="426">
        <f t="shared" si="1"/>
        <v>0</v>
      </c>
    </row>
    <row r="86" spans="1:6">
      <c r="A86" s="131"/>
      <c r="B86" s="13"/>
      <c r="C86" s="13"/>
      <c r="D86" s="13"/>
      <c r="E86" s="433"/>
      <c r="F86" s="426">
        <f t="shared" si="1"/>
        <v>0</v>
      </c>
    </row>
    <row r="87" spans="1:6">
      <c r="A87" s="131"/>
      <c r="B87" s="134" t="s">
        <v>986</v>
      </c>
      <c r="C87" s="12"/>
      <c r="D87" s="12"/>
      <c r="E87" s="436"/>
      <c r="F87" s="426">
        <f t="shared" si="1"/>
        <v>0</v>
      </c>
    </row>
    <row r="88" spans="1:6">
      <c r="A88" s="131"/>
      <c r="B88" s="13"/>
      <c r="C88" s="12"/>
      <c r="D88" s="12"/>
      <c r="E88" s="436"/>
      <c r="F88" s="426">
        <f t="shared" si="1"/>
        <v>0</v>
      </c>
    </row>
    <row r="89" spans="1:6" ht="40">
      <c r="A89" s="131"/>
      <c r="B89" s="11" t="s">
        <v>985</v>
      </c>
      <c r="C89" s="12"/>
      <c r="D89" s="12"/>
      <c r="E89" s="436"/>
      <c r="F89" s="426">
        <f t="shared" si="1"/>
        <v>0</v>
      </c>
    </row>
    <row r="90" spans="1:6">
      <c r="A90" s="131"/>
      <c r="B90" s="13"/>
      <c r="C90" s="12"/>
      <c r="D90" s="12"/>
      <c r="E90" s="436"/>
      <c r="F90" s="426">
        <f t="shared" si="1"/>
        <v>0</v>
      </c>
    </row>
    <row r="91" spans="1:6">
      <c r="A91" s="131" t="s">
        <v>1033</v>
      </c>
      <c r="B91" s="13" t="s">
        <v>829</v>
      </c>
      <c r="C91" s="12" t="s">
        <v>537</v>
      </c>
      <c r="D91" s="159">
        <v>6.82</v>
      </c>
      <c r="E91" s="425"/>
      <c r="F91" s="426">
        <f t="shared" si="1"/>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1202</v>
      </c>
      <c r="B100" s="116"/>
      <c r="C100" s="117"/>
      <c r="D100" s="117"/>
    </row>
    <row r="101" spans="1:6">
      <c r="A101" s="115"/>
      <c r="B101" s="116"/>
      <c r="C101" s="117"/>
      <c r="D101" s="117"/>
    </row>
    <row r="102" spans="1:6">
      <c r="A102" s="115" t="s">
        <v>1201</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v>0.65</v>
      </c>
      <c r="E112" s="425"/>
      <c r="F112" s="426">
        <f t="shared" ref="F112:F139" si="2">D112*E112</f>
        <v>0</v>
      </c>
    </row>
    <row r="113" spans="1:6">
      <c r="A113" s="131"/>
      <c r="B113" s="13"/>
      <c r="C113" s="12"/>
      <c r="D113" s="159"/>
      <c r="E113" s="425"/>
      <c r="F113" s="426">
        <f t="shared" si="2"/>
        <v>0</v>
      </c>
    </row>
    <row r="114" spans="1:6">
      <c r="A114" s="131"/>
      <c r="B114" s="134" t="s">
        <v>824</v>
      </c>
      <c r="C114" s="12"/>
      <c r="D114" s="159"/>
      <c r="E114" s="425"/>
      <c r="F114" s="426">
        <f t="shared" si="2"/>
        <v>0</v>
      </c>
    </row>
    <row r="115" spans="1:6">
      <c r="A115" s="131"/>
      <c r="B115" s="135"/>
      <c r="C115" s="12"/>
      <c r="D115" s="159"/>
      <c r="E115" s="425"/>
      <c r="F115" s="426">
        <f t="shared" si="2"/>
        <v>0</v>
      </c>
    </row>
    <row r="116" spans="1:6" ht="20">
      <c r="A116" s="131"/>
      <c r="B116" s="11" t="s">
        <v>1032</v>
      </c>
      <c r="C116" s="12"/>
      <c r="D116" s="159"/>
      <c r="E116" s="425"/>
      <c r="F116" s="426">
        <f t="shared" si="2"/>
        <v>0</v>
      </c>
    </row>
    <row r="117" spans="1:6">
      <c r="A117" s="131"/>
      <c r="B117" s="13"/>
      <c r="C117" s="12"/>
      <c r="D117" s="159"/>
      <c r="E117" s="425"/>
      <c r="F117" s="426">
        <f t="shared" si="2"/>
        <v>0</v>
      </c>
    </row>
    <row r="118" spans="1:6">
      <c r="A118" s="131" t="s">
        <v>540</v>
      </c>
      <c r="B118" s="13" t="s">
        <v>822</v>
      </c>
      <c r="C118" s="12" t="s">
        <v>537</v>
      </c>
      <c r="D118" s="159">
        <v>1.95</v>
      </c>
      <c r="E118" s="425"/>
      <c r="F118" s="426">
        <f t="shared" si="2"/>
        <v>0</v>
      </c>
    </row>
    <row r="119" spans="1:6">
      <c r="A119" s="131"/>
      <c r="B119" s="161"/>
      <c r="C119" s="12"/>
      <c r="D119" s="159"/>
      <c r="E119" s="425"/>
      <c r="F119" s="426">
        <f t="shared" si="2"/>
        <v>0</v>
      </c>
    </row>
    <row r="120" spans="1:6" ht="20">
      <c r="A120" s="162"/>
      <c r="B120" s="11" t="s">
        <v>1031</v>
      </c>
      <c r="C120" s="12"/>
      <c r="D120" s="12"/>
      <c r="E120" s="425"/>
      <c r="F120" s="426">
        <f t="shared" si="2"/>
        <v>0</v>
      </c>
    </row>
    <row r="121" spans="1:6">
      <c r="A121" s="164"/>
      <c r="B121" s="166"/>
      <c r="C121" s="12"/>
      <c r="D121" s="12"/>
      <c r="E121" s="425"/>
      <c r="F121" s="426">
        <f t="shared" si="2"/>
        <v>0</v>
      </c>
    </row>
    <row r="122" spans="1:6">
      <c r="A122" s="164" t="s">
        <v>1030</v>
      </c>
      <c r="B122" s="166" t="s">
        <v>1029</v>
      </c>
      <c r="C122" s="12" t="s">
        <v>537</v>
      </c>
      <c r="D122" s="12">
        <v>1.76</v>
      </c>
      <c r="E122" s="425"/>
      <c r="F122" s="426">
        <f t="shared" si="2"/>
        <v>0</v>
      </c>
    </row>
    <row r="123" spans="1:6">
      <c r="A123" s="131"/>
      <c r="B123" s="161"/>
      <c r="C123" s="12"/>
      <c r="D123" s="159"/>
      <c r="E123" s="425"/>
      <c r="F123" s="426">
        <f t="shared" si="2"/>
        <v>0</v>
      </c>
    </row>
    <row r="124" spans="1:6" ht="20">
      <c r="A124" s="162"/>
      <c r="B124" s="11" t="s">
        <v>1028</v>
      </c>
      <c r="C124" s="12"/>
      <c r="D124" s="12"/>
      <c r="E124" s="425"/>
      <c r="F124" s="426">
        <f t="shared" si="2"/>
        <v>0</v>
      </c>
    </row>
    <row r="125" spans="1:6">
      <c r="A125" s="164"/>
      <c r="B125" s="166"/>
      <c r="C125" s="12"/>
      <c r="D125" s="12"/>
      <c r="E125" s="425"/>
      <c r="F125" s="426">
        <f t="shared" si="2"/>
        <v>0</v>
      </c>
    </row>
    <row r="126" spans="1:6">
      <c r="A126" s="164" t="s">
        <v>539</v>
      </c>
      <c r="B126" s="13" t="s">
        <v>822</v>
      </c>
      <c r="C126" s="12" t="s">
        <v>537</v>
      </c>
      <c r="D126" s="12">
        <v>5.0599999999999996</v>
      </c>
      <c r="E126" s="425"/>
      <c r="F126" s="426">
        <f t="shared" si="2"/>
        <v>0</v>
      </c>
    </row>
    <row r="127" spans="1:6">
      <c r="A127" s="164"/>
      <c r="B127" s="161"/>
      <c r="C127" s="12"/>
      <c r="D127" s="12"/>
      <c r="E127" s="425"/>
      <c r="F127" s="426">
        <f t="shared" si="2"/>
        <v>0</v>
      </c>
    </row>
    <row r="128" spans="1:6">
      <c r="A128" s="131"/>
      <c r="B128" s="134" t="s">
        <v>555</v>
      </c>
      <c r="C128" s="12"/>
      <c r="D128" s="12"/>
      <c r="E128" s="436"/>
      <c r="F128" s="426">
        <f t="shared" si="2"/>
        <v>0</v>
      </c>
    </row>
    <row r="129" spans="1:6">
      <c r="A129" s="131"/>
      <c r="B129" s="134"/>
      <c r="C129" s="12"/>
      <c r="D129" s="12"/>
      <c r="E129" s="436"/>
      <c r="F129" s="426">
        <f t="shared" si="2"/>
        <v>0</v>
      </c>
    </row>
    <row r="130" spans="1:6">
      <c r="A130" s="131"/>
      <c r="B130" s="134" t="s">
        <v>536</v>
      </c>
      <c r="C130" s="12"/>
      <c r="D130" s="12"/>
      <c r="E130" s="436"/>
      <c r="F130" s="426">
        <f t="shared" si="2"/>
        <v>0</v>
      </c>
    </row>
    <row r="131" spans="1:6">
      <c r="A131" s="131"/>
      <c r="B131" s="134"/>
      <c r="C131" s="12"/>
      <c r="D131" s="12"/>
      <c r="E131" s="436"/>
      <c r="F131" s="426">
        <f t="shared" si="2"/>
        <v>0</v>
      </c>
    </row>
    <row r="132" spans="1:6" ht="20">
      <c r="A132" s="131"/>
      <c r="B132" s="11" t="s">
        <v>1027</v>
      </c>
      <c r="C132" s="12"/>
      <c r="D132" s="12"/>
      <c r="E132" s="436"/>
      <c r="F132" s="426">
        <f t="shared" si="2"/>
        <v>0</v>
      </c>
    </row>
    <row r="133" spans="1:6">
      <c r="A133" s="131"/>
      <c r="B133" s="134"/>
      <c r="C133" s="12"/>
      <c r="D133" s="12"/>
      <c r="E133" s="425"/>
      <c r="F133" s="426">
        <f t="shared" si="2"/>
        <v>0</v>
      </c>
    </row>
    <row r="134" spans="1:6">
      <c r="A134" s="131" t="s">
        <v>544</v>
      </c>
      <c r="B134" s="166" t="s">
        <v>820</v>
      </c>
      <c r="C134" s="12" t="s">
        <v>437</v>
      </c>
      <c r="D134" s="169">
        <v>9.4</v>
      </c>
      <c r="E134" s="425"/>
      <c r="F134" s="426">
        <f t="shared" si="2"/>
        <v>0</v>
      </c>
    </row>
    <row r="135" spans="1:6">
      <c r="A135" s="164"/>
      <c r="B135" s="161"/>
      <c r="C135" s="12"/>
      <c r="D135" s="12"/>
      <c r="E135" s="425"/>
      <c r="F135" s="426">
        <f t="shared" si="2"/>
        <v>0</v>
      </c>
    </row>
    <row r="136" spans="1:6" ht="20">
      <c r="A136" s="131"/>
      <c r="B136" s="11" t="s">
        <v>821</v>
      </c>
      <c r="C136" s="12"/>
      <c r="D136" s="12"/>
      <c r="E136" s="441"/>
      <c r="F136" s="426">
        <f t="shared" si="2"/>
        <v>0</v>
      </c>
    </row>
    <row r="137" spans="1:6">
      <c r="A137" s="131"/>
      <c r="B137" s="158"/>
      <c r="C137" s="12"/>
      <c r="D137" s="12"/>
      <c r="E137" s="441"/>
      <c r="F137" s="426">
        <f t="shared" si="2"/>
        <v>0</v>
      </c>
    </row>
    <row r="138" spans="1:6">
      <c r="A138" s="131" t="s">
        <v>545</v>
      </c>
      <c r="B138" s="158" t="s">
        <v>1026</v>
      </c>
      <c r="C138" s="12" t="s">
        <v>496</v>
      </c>
      <c r="D138" s="12">
        <v>14</v>
      </c>
      <c r="E138" s="441"/>
      <c r="F138" s="426">
        <f t="shared" si="2"/>
        <v>0</v>
      </c>
    </row>
    <row r="139" spans="1:6">
      <c r="A139" s="131" t="s">
        <v>535</v>
      </c>
      <c r="B139" s="158" t="s">
        <v>820</v>
      </c>
      <c r="C139" s="12" t="s">
        <v>437</v>
      </c>
      <c r="D139" s="12">
        <v>50.6</v>
      </c>
      <c r="E139" s="441"/>
      <c r="F139" s="426">
        <f t="shared" si="2"/>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1202</v>
      </c>
      <c r="B151" s="116"/>
      <c r="C151" s="117"/>
      <c r="D151" s="117"/>
    </row>
    <row r="152" spans="1:6">
      <c r="A152" s="115"/>
      <c r="B152" s="116"/>
      <c r="C152" s="117"/>
      <c r="D152" s="117"/>
    </row>
    <row r="153" spans="1:6">
      <c r="A153" s="115" t="s">
        <v>1201</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 t="shared" ref="F163:F194" si="3">D163*E163</f>
        <v>0</v>
      </c>
    </row>
    <row r="164" spans="1:6">
      <c r="A164" s="139"/>
      <c r="B164" s="16"/>
      <c r="C164" s="16"/>
      <c r="D164" s="16"/>
      <c r="E164" s="430"/>
      <c r="F164" s="426">
        <f t="shared" si="3"/>
        <v>0</v>
      </c>
    </row>
    <row r="165" spans="1:6">
      <c r="A165" s="131"/>
      <c r="B165" s="134" t="s">
        <v>1025</v>
      </c>
      <c r="C165" s="12"/>
      <c r="D165" s="12"/>
      <c r="E165" s="425"/>
      <c r="F165" s="426">
        <f t="shared" si="3"/>
        <v>0</v>
      </c>
    </row>
    <row r="166" spans="1:6">
      <c r="A166" s="131"/>
      <c r="B166" s="13"/>
      <c r="C166" s="12"/>
      <c r="D166" s="12"/>
      <c r="E166" s="425"/>
      <c r="F166" s="426">
        <f t="shared" si="3"/>
        <v>0</v>
      </c>
    </row>
    <row r="167" spans="1:6" ht="20">
      <c r="A167" s="131"/>
      <c r="B167" s="11" t="s">
        <v>1024</v>
      </c>
      <c r="C167" s="12"/>
      <c r="D167" s="12"/>
      <c r="E167" s="425"/>
      <c r="F167" s="426">
        <f t="shared" si="3"/>
        <v>0</v>
      </c>
    </row>
    <row r="168" spans="1:6">
      <c r="A168" s="131"/>
      <c r="B168" s="11"/>
      <c r="C168" s="12"/>
      <c r="D168" s="12"/>
      <c r="E168" s="425"/>
      <c r="F168" s="426">
        <f t="shared" si="3"/>
        <v>0</v>
      </c>
    </row>
    <row r="169" spans="1:6">
      <c r="A169" s="131" t="s">
        <v>543</v>
      </c>
      <c r="B169" s="13" t="s">
        <v>1023</v>
      </c>
      <c r="C169" s="12" t="s">
        <v>496</v>
      </c>
      <c r="D169" s="159">
        <v>11</v>
      </c>
      <c r="E169" s="425"/>
      <c r="F169" s="426">
        <f t="shared" si="3"/>
        <v>0</v>
      </c>
    </row>
    <row r="170" spans="1:6">
      <c r="A170" s="131"/>
      <c r="B170" s="13"/>
      <c r="C170" s="12"/>
      <c r="D170" s="159"/>
      <c r="E170" s="425"/>
      <c r="F170" s="426">
        <f t="shared" si="3"/>
        <v>0</v>
      </c>
    </row>
    <row r="171" spans="1:6">
      <c r="A171" s="131"/>
      <c r="B171" s="135" t="s">
        <v>517</v>
      </c>
      <c r="C171" s="12"/>
      <c r="D171" s="12"/>
      <c r="E171" s="441"/>
      <c r="F171" s="426">
        <f t="shared" si="3"/>
        <v>0</v>
      </c>
    </row>
    <row r="172" spans="1:6">
      <c r="A172" s="131"/>
      <c r="B172" s="135"/>
      <c r="C172" s="12"/>
      <c r="D172" s="12"/>
      <c r="E172" s="441"/>
      <c r="F172" s="426">
        <f t="shared" si="3"/>
        <v>0</v>
      </c>
    </row>
    <row r="173" spans="1:6">
      <c r="A173" s="131"/>
      <c r="B173" s="135" t="s">
        <v>731</v>
      </c>
      <c r="C173" s="12"/>
      <c r="D173" s="12"/>
      <c r="E173" s="441"/>
      <c r="F173" s="426">
        <f t="shared" si="3"/>
        <v>0</v>
      </c>
    </row>
    <row r="174" spans="1:6">
      <c r="A174" s="131"/>
      <c r="B174" s="11"/>
      <c r="C174" s="12"/>
      <c r="D174" s="12"/>
      <c r="E174" s="441"/>
      <c r="F174" s="426">
        <f t="shared" si="3"/>
        <v>0</v>
      </c>
    </row>
    <row r="175" spans="1:6">
      <c r="A175" s="131"/>
      <c r="B175" s="135" t="s">
        <v>516</v>
      </c>
      <c r="C175" s="12"/>
      <c r="D175" s="12"/>
      <c r="E175" s="425"/>
      <c r="F175" s="426">
        <f t="shared" si="3"/>
        <v>0</v>
      </c>
    </row>
    <row r="176" spans="1:6">
      <c r="A176" s="131"/>
      <c r="B176" s="13"/>
      <c r="C176" s="12"/>
      <c r="D176" s="12"/>
      <c r="E176" s="425"/>
      <c r="F176" s="426">
        <f t="shared" si="3"/>
        <v>0</v>
      </c>
    </row>
    <row r="177" spans="1:6" ht="30">
      <c r="A177" s="131"/>
      <c r="B177" s="11" t="s">
        <v>816</v>
      </c>
      <c r="C177" s="12"/>
      <c r="D177" s="12"/>
      <c r="E177" s="425"/>
      <c r="F177" s="426">
        <f t="shared" si="3"/>
        <v>0</v>
      </c>
    </row>
    <row r="178" spans="1:6">
      <c r="A178" s="162"/>
      <c r="B178" s="163"/>
      <c r="C178" s="12"/>
      <c r="D178" s="12"/>
      <c r="E178" s="425"/>
      <c r="F178" s="426">
        <f t="shared" si="3"/>
        <v>0</v>
      </c>
    </row>
    <row r="179" spans="1:6">
      <c r="A179" s="164" t="s">
        <v>729</v>
      </c>
      <c r="B179" s="166" t="s">
        <v>631</v>
      </c>
      <c r="C179" s="12" t="s">
        <v>332</v>
      </c>
      <c r="D179" s="12">
        <v>6</v>
      </c>
      <c r="E179" s="425"/>
      <c r="F179" s="426">
        <f t="shared" si="3"/>
        <v>0</v>
      </c>
    </row>
    <row r="180" spans="1:6">
      <c r="A180" s="164" t="s">
        <v>728</v>
      </c>
      <c r="B180" s="166" t="s">
        <v>642</v>
      </c>
      <c r="C180" s="12" t="s">
        <v>332</v>
      </c>
      <c r="D180" s="12">
        <v>1</v>
      </c>
      <c r="E180" s="425"/>
      <c r="F180" s="426">
        <f t="shared" si="3"/>
        <v>0</v>
      </c>
    </row>
    <row r="181" spans="1:6">
      <c r="A181" s="131"/>
      <c r="B181" s="166"/>
      <c r="C181" s="12"/>
      <c r="D181" s="12"/>
      <c r="E181" s="425"/>
      <c r="F181" s="426">
        <f t="shared" si="3"/>
        <v>0</v>
      </c>
    </row>
    <row r="182" spans="1:6">
      <c r="A182" s="164"/>
      <c r="B182" s="135" t="s">
        <v>698</v>
      </c>
      <c r="C182" s="12"/>
      <c r="D182" s="12"/>
      <c r="E182" s="425"/>
      <c r="F182" s="426">
        <f t="shared" si="3"/>
        <v>0</v>
      </c>
    </row>
    <row r="183" spans="1:6">
      <c r="A183" s="131"/>
      <c r="B183" s="134"/>
      <c r="C183" s="12"/>
      <c r="D183" s="12"/>
      <c r="E183" s="425"/>
      <c r="F183" s="426">
        <f t="shared" si="3"/>
        <v>0</v>
      </c>
    </row>
    <row r="184" spans="1:6" ht="20">
      <c r="A184" s="131"/>
      <c r="B184" s="11" t="s">
        <v>814</v>
      </c>
      <c r="C184" s="12"/>
      <c r="D184" s="12"/>
      <c r="E184" s="425"/>
      <c r="F184" s="426">
        <f t="shared" si="3"/>
        <v>0</v>
      </c>
    </row>
    <row r="185" spans="1:6">
      <c r="A185" s="131"/>
      <c r="B185" s="158"/>
      <c r="C185" s="12"/>
      <c r="D185" s="12"/>
      <c r="E185" s="425"/>
      <c r="F185" s="426">
        <f t="shared" si="3"/>
        <v>0</v>
      </c>
    </row>
    <row r="186" spans="1:6">
      <c r="A186" s="131" t="s">
        <v>696</v>
      </c>
      <c r="B186" s="121" t="s">
        <v>695</v>
      </c>
      <c r="C186" s="17" t="s">
        <v>332</v>
      </c>
      <c r="D186" s="9">
        <v>2</v>
      </c>
      <c r="E186" s="425"/>
      <c r="F186" s="426">
        <f t="shared" si="3"/>
        <v>0</v>
      </c>
    </row>
    <row r="187" spans="1:6">
      <c r="A187" s="131" t="s">
        <v>694</v>
      </c>
      <c r="B187" s="166" t="s">
        <v>813</v>
      </c>
      <c r="C187" s="12" t="s">
        <v>332</v>
      </c>
      <c r="D187" s="12">
        <v>1</v>
      </c>
      <c r="E187" s="425"/>
      <c r="F187" s="426">
        <f t="shared" si="3"/>
        <v>0</v>
      </c>
    </row>
    <row r="188" spans="1:6">
      <c r="A188" s="131"/>
      <c r="B188" s="166"/>
      <c r="C188" s="12"/>
      <c r="D188" s="12"/>
      <c r="E188" s="425"/>
      <c r="F188" s="426">
        <f t="shared" si="3"/>
        <v>0</v>
      </c>
    </row>
    <row r="189" spans="1:6">
      <c r="A189" s="131"/>
      <c r="B189" s="138" t="s">
        <v>515</v>
      </c>
      <c r="C189" s="17"/>
      <c r="D189" s="17"/>
      <c r="E189" s="425"/>
      <c r="F189" s="426">
        <f t="shared" si="3"/>
        <v>0</v>
      </c>
    </row>
    <row r="190" spans="1:6">
      <c r="A190" s="131"/>
      <c r="B190" s="138"/>
      <c r="C190" s="17"/>
      <c r="D190" s="17"/>
      <c r="E190" s="425"/>
      <c r="F190" s="426">
        <f t="shared" si="3"/>
        <v>0</v>
      </c>
    </row>
    <row r="191" spans="1:6" ht="30.5">
      <c r="A191" s="131"/>
      <c r="B191" s="124" t="s">
        <v>811</v>
      </c>
      <c r="C191" s="17"/>
      <c r="D191" s="17"/>
      <c r="E191" s="425"/>
      <c r="F191" s="426">
        <f t="shared" si="3"/>
        <v>0</v>
      </c>
    </row>
    <row r="192" spans="1:6">
      <c r="A192" s="131"/>
      <c r="B192" s="124"/>
      <c r="C192" s="17"/>
      <c r="D192" s="17"/>
      <c r="E192" s="425"/>
      <c r="F192" s="426">
        <f t="shared" si="3"/>
        <v>0</v>
      </c>
    </row>
    <row r="193" spans="1:6">
      <c r="A193" s="10" t="s">
        <v>560</v>
      </c>
      <c r="B193" s="13" t="s">
        <v>1140</v>
      </c>
      <c r="C193" s="12" t="s">
        <v>332</v>
      </c>
      <c r="D193" s="12">
        <v>1</v>
      </c>
      <c r="E193" s="425"/>
      <c r="F193" s="426">
        <f t="shared" si="3"/>
        <v>0</v>
      </c>
    </row>
    <row r="194" spans="1:6">
      <c r="A194" s="10" t="s">
        <v>661</v>
      </c>
      <c r="B194" s="13" t="s">
        <v>1020</v>
      </c>
      <c r="C194" s="12" t="s">
        <v>332</v>
      </c>
      <c r="D194" s="12">
        <v>1</v>
      </c>
      <c r="E194" s="425"/>
      <c r="F194" s="426">
        <f t="shared" si="3"/>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1202</v>
      </c>
      <c r="B200" s="116"/>
      <c r="C200" s="117"/>
      <c r="D200" s="117"/>
    </row>
    <row r="201" spans="1:6">
      <c r="A201" s="115"/>
      <c r="B201" s="116"/>
      <c r="C201" s="117"/>
      <c r="D201" s="117"/>
    </row>
    <row r="202" spans="1:6">
      <c r="A202" s="115" t="s">
        <v>1201</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 t="shared" ref="F210:F234" si="4">D210*E210</f>
        <v>0</v>
      </c>
    </row>
    <row r="211" spans="1:6">
      <c r="A211" s="139"/>
      <c r="B211" s="16"/>
      <c r="C211" s="16"/>
      <c r="D211" s="16"/>
      <c r="E211" s="430"/>
      <c r="F211" s="426">
        <f t="shared" si="4"/>
        <v>0</v>
      </c>
    </row>
    <row r="212" spans="1:6">
      <c r="A212" s="131"/>
      <c r="B212" s="134" t="s">
        <v>807</v>
      </c>
      <c r="C212" s="12"/>
      <c r="D212" s="12"/>
      <c r="E212" s="425"/>
      <c r="F212" s="426">
        <f t="shared" si="4"/>
        <v>0</v>
      </c>
    </row>
    <row r="213" spans="1:6">
      <c r="A213" s="131"/>
      <c r="B213" s="134"/>
      <c r="C213" s="12"/>
      <c r="D213" s="12"/>
      <c r="E213" s="425"/>
      <c r="F213" s="426">
        <f t="shared" si="4"/>
        <v>0</v>
      </c>
    </row>
    <row r="214" spans="1:6" ht="40.5">
      <c r="A214" s="131"/>
      <c r="B214" s="124" t="s">
        <v>1018</v>
      </c>
      <c r="C214" s="12"/>
      <c r="D214" s="12"/>
      <c r="E214" s="425"/>
      <c r="F214" s="426">
        <f t="shared" si="4"/>
        <v>0</v>
      </c>
    </row>
    <row r="215" spans="1:6">
      <c r="A215" s="131"/>
      <c r="B215" s="11"/>
      <c r="C215" s="12"/>
      <c r="D215" s="12"/>
      <c r="E215" s="425"/>
      <c r="F215" s="426">
        <f t="shared" si="4"/>
        <v>0</v>
      </c>
    </row>
    <row r="216" spans="1:6">
      <c r="A216" s="131" t="s">
        <v>805</v>
      </c>
      <c r="B216" s="158" t="s">
        <v>979</v>
      </c>
      <c r="C216" s="12" t="s">
        <v>332</v>
      </c>
      <c r="D216" s="12">
        <v>1</v>
      </c>
      <c r="E216" s="425"/>
      <c r="F216" s="426">
        <f t="shared" si="4"/>
        <v>0</v>
      </c>
    </row>
    <row r="217" spans="1:6">
      <c r="A217" s="131" t="s">
        <v>802</v>
      </c>
      <c r="B217" s="158" t="s">
        <v>804</v>
      </c>
      <c r="C217" s="12" t="s">
        <v>332</v>
      </c>
      <c r="D217" s="12">
        <v>1</v>
      </c>
      <c r="E217" s="425"/>
      <c r="F217" s="426">
        <f t="shared" si="4"/>
        <v>0</v>
      </c>
    </row>
    <row r="218" spans="1:6">
      <c r="A218" s="131" t="s">
        <v>799</v>
      </c>
      <c r="B218" s="158" t="s">
        <v>1017</v>
      </c>
      <c r="C218" s="12" t="s">
        <v>332</v>
      </c>
      <c r="D218" s="12">
        <v>1</v>
      </c>
      <c r="E218" s="425"/>
      <c r="F218" s="426">
        <f t="shared" si="4"/>
        <v>0</v>
      </c>
    </row>
    <row r="219" spans="1:6">
      <c r="A219" s="131"/>
      <c r="B219" s="158"/>
      <c r="C219" s="12"/>
      <c r="D219" s="12"/>
      <c r="E219" s="425"/>
      <c r="F219" s="426">
        <f t="shared" si="4"/>
        <v>0</v>
      </c>
    </row>
    <row r="220" spans="1:6" ht="40.5">
      <c r="A220" s="131"/>
      <c r="B220" s="124" t="s">
        <v>1016</v>
      </c>
      <c r="C220" s="12"/>
      <c r="D220" s="12"/>
      <c r="E220" s="425"/>
      <c r="F220" s="426">
        <f t="shared" si="4"/>
        <v>0</v>
      </c>
    </row>
    <row r="221" spans="1:6">
      <c r="A221" s="131"/>
      <c r="B221" s="158"/>
      <c r="C221" s="12"/>
      <c r="D221" s="12"/>
      <c r="E221" s="425"/>
      <c r="F221" s="426">
        <f t="shared" si="4"/>
        <v>0</v>
      </c>
    </row>
    <row r="222" spans="1:6">
      <c r="A222" s="131" t="s">
        <v>797</v>
      </c>
      <c r="B222" s="158" t="s">
        <v>979</v>
      </c>
      <c r="C222" s="12" t="s">
        <v>332</v>
      </c>
      <c r="D222" s="12">
        <v>1</v>
      </c>
      <c r="E222" s="425"/>
      <c r="F222" s="426">
        <f t="shared" si="4"/>
        <v>0</v>
      </c>
    </row>
    <row r="223" spans="1:6">
      <c r="A223" s="131" t="s">
        <v>977</v>
      </c>
      <c r="B223" s="158" t="s">
        <v>1014</v>
      </c>
      <c r="C223" s="12" t="s">
        <v>332</v>
      </c>
      <c r="D223" s="12">
        <v>1</v>
      </c>
      <c r="E223" s="425"/>
      <c r="F223" s="426">
        <f t="shared" si="4"/>
        <v>0</v>
      </c>
    </row>
    <row r="224" spans="1:6">
      <c r="A224" s="131"/>
      <c r="B224" s="158"/>
      <c r="C224" s="12"/>
      <c r="D224" s="12"/>
      <c r="E224" s="425"/>
      <c r="F224" s="426">
        <f t="shared" si="4"/>
        <v>0</v>
      </c>
    </row>
    <row r="225" spans="1:6">
      <c r="A225" s="131"/>
      <c r="B225" s="135" t="s">
        <v>653</v>
      </c>
      <c r="C225" s="12"/>
      <c r="D225" s="12"/>
      <c r="E225" s="436"/>
      <c r="F225" s="426">
        <f t="shared" si="4"/>
        <v>0</v>
      </c>
    </row>
    <row r="226" spans="1:6">
      <c r="A226" s="131"/>
      <c r="B226" s="11"/>
      <c r="C226" s="12"/>
      <c r="D226" s="12"/>
      <c r="E226" s="425"/>
      <c r="F226" s="426">
        <f t="shared" si="4"/>
        <v>0</v>
      </c>
    </row>
    <row r="227" spans="1:6" ht="30.5">
      <c r="A227" s="131"/>
      <c r="B227" s="124" t="s">
        <v>795</v>
      </c>
      <c r="C227" s="12"/>
      <c r="D227" s="12"/>
      <c r="E227" s="425"/>
      <c r="F227" s="426">
        <f t="shared" si="4"/>
        <v>0</v>
      </c>
    </row>
    <row r="228" spans="1:6">
      <c r="A228" s="131"/>
      <c r="B228" s="13"/>
      <c r="C228" s="12"/>
      <c r="D228" s="12"/>
      <c r="E228" s="425"/>
      <c r="F228" s="426">
        <f t="shared" si="4"/>
        <v>0</v>
      </c>
    </row>
    <row r="229" spans="1:6">
      <c r="A229" s="131" t="s">
        <v>650</v>
      </c>
      <c r="B229" s="121" t="s">
        <v>649</v>
      </c>
      <c r="C229" s="17" t="s">
        <v>332</v>
      </c>
      <c r="D229" s="9">
        <v>1</v>
      </c>
      <c r="E229" s="425"/>
      <c r="F229" s="426">
        <f t="shared" si="4"/>
        <v>0</v>
      </c>
    </row>
    <row r="230" spans="1:6">
      <c r="A230" s="131" t="s">
        <v>648</v>
      </c>
      <c r="B230" s="13" t="s">
        <v>642</v>
      </c>
      <c r="C230" s="12" t="s">
        <v>332</v>
      </c>
      <c r="D230" s="12">
        <v>1</v>
      </c>
      <c r="E230" s="425"/>
      <c r="F230" s="426">
        <f t="shared" si="4"/>
        <v>0</v>
      </c>
    </row>
    <row r="231" spans="1:6">
      <c r="A231" s="131"/>
      <c r="B231" s="13"/>
      <c r="C231" s="12"/>
      <c r="D231" s="12"/>
      <c r="E231" s="425"/>
      <c r="F231" s="426">
        <f t="shared" si="4"/>
        <v>0</v>
      </c>
    </row>
    <row r="232" spans="1:6" ht="20">
      <c r="A232" s="131"/>
      <c r="B232" s="157" t="s">
        <v>1013</v>
      </c>
      <c r="C232" s="12"/>
      <c r="D232" s="12"/>
      <c r="E232" s="441"/>
      <c r="F232" s="426">
        <f t="shared" si="4"/>
        <v>0</v>
      </c>
    </row>
    <row r="233" spans="1:6">
      <c r="A233" s="131"/>
      <c r="B233" s="11"/>
      <c r="C233" s="12"/>
      <c r="D233" s="12"/>
      <c r="E233" s="441"/>
      <c r="F233" s="426">
        <f t="shared" si="4"/>
        <v>0</v>
      </c>
    </row>
    <row r="234" spans="1:6">
      <c r="A234" s="131" t="s">
        <v>1012</v>
      </c>
      <c r="B234" s="121" t="s">
        <v>649</v>
      </c>
      <c r="C234" s="17" t="s">
        <v>332</v>
      </c>
      <c r="D234" s="9">
        <v>1</v>
      </c>
      <c r="E234" s="425"/>
      <c r="F234" s="426">
        <f t="shared" si="4"/>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1202</v>
      </c>
      <c r="B248" s="116"/>
      <c r="C248" s="117"/>
      <c r="D248" s="117"/>
    </row>
    <row r="249" spans="1:6">
      <c r="A249" s="115"/>
      <c r="B249" s="116"/>
      <c r="C249" s="117"/>
      <c r="D249" s="117"/>
    </row>
    <row r="250" spans="1:6">
      <c r="A250" s="115" t="s">
        <v>1201</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 t="shared" ref="F258:F284" si="5">D258*E258</f>
        <v>0</v>
      </c>
    </row>
    <row r="259" spans="1:6">
      <c r="A259" s="139"/>
      <c r="B259" s="16"/>
      <c r="C259" s="16"/>
      <c r="D259" s="16"/>
      <c r="E259" s="430"/>
      <c r="F259" s="426">
        <f t="shared" si="5"/>
        <v>0</v>
      </c>
    </row>
    <row r="260" spans="1:6">
      <c r="A260" s="131"/>
      <c r="B260" s="135" t="s">
        <v>791</v>
      </c>
      <c r="C260" s="12"/>
      <c r="D260" s="170"/>
      <c r="E260" s="425"/>
      <c r="F260" s="426">
        <f t="shared" si="5"/>
        <v>0</v>
      </c>
    </row>
    <row r="261" spans="1:6">
      <c r="A261" s="131"/>
      <c r="B261" s="13"/>
      <c r="C261" s="12"/>
      <c r="D261" s="170"/>
      <c r="E261" s="425"/>
      <c r="F261" s="426">
        <f t="shared" si="5"/>
        <v>0</v>
      </c>
    </row>
    <row r="262" spans="1:6" ht="20">
      <c r="A262" s="131"/>
      <c r="B262" s="11" t="s">
        <v>790</v>
      </c>
      <c r="C262" s="12"/>
      <c r="D262" s="170"/>
      <c r="E262" s="425"/>
      <c r="F262" s="426">
        <f t="shared" si="5"/>
        <v>0</v>
      </c>
    </row>
    <row r="263" spans="1:6">
      <c r="A263" s="131"/>
      <c r="B263" s="13"/>
      <c r="C263" s="12"/>
      <c r="D263" s="12"/>
      <c r="E263" s="425"/>
      <c r="F263" s="426">
        <f t="shared" si="5"/>
        <v>0</v>
      </c>
    </row>
    <row r="264" spans="1:6">
      <c r="A264" s="131" t="s">
        <v>789</v>
      </c>
      <c r="B264" s="13" t="s">
        <v>788</v>
      </c>
      <c r="C264" s="12" t="s">
        <v>332</v>
      </c>
      <c r="D264" s="170">
        <v>1</v>
      </c>
      <c r="E264" s="425"/>
      <c r="F264" s="426">
        <f t="shared" si="5"/>
        <v>0</v>
      </c>
    </row>
    <row r="265" spans="1:6">
      <c r="A265" s="139"/>
      <c r="B265" s="16"/>
      <c r="C265" s="16"/>
      <c r="D265" s="16"/>
      <c r="E265" s="430"/>
      <c r="F265" s="426">
        <f t="shared" si="5"/>
        <v>0</v>
      </c>
    </row>
    <row r="266" spans="1:6" ht="30">
      <c r="A266" s="131"/>
      <c r="B266" s="11" t="s">
        <v>1073</v>
      </c>
      <c r="C266" s="12"/>
      <c r="D266" s="170"/>
      <c r="E266" s="425"/>
      <c r="F266" s="426">
        <f t="shared" si="5"/>
        <v>0</v>
      </c>
    </row>
    <row r="267" spans="1:6">
      <c r="A267" s="131"/>
      <c r="B267" s="16"/>
      <c r="C267" s="12"/>
      <c r="D267" s="170"/>
      <c r="E267" s="425"/>
      <c r="F267" s="426">
        <f t="shared" si="5"/>
        <v>0</v>
      </c>
    </row>
    <row r="268" spans="1:6">
      <c r="A268" s="131" t="s">
        <v>786</v>
      </c>
      <c r="B268" s="13" t="s">
        <v>518</v>
      </c>
      <c r="C268" s="12" t="s">
        <v>332</v>
      </c>
      <c r="D268" s="170">
        <v>1</v>
      </c>
      <c r="E268" s="425"/>
      <c r="F268" s="426">
        <f t="shared" si="5"/>
        <v>0</v>
      </c>
    </row>
    <row r="269" spans="1:6">
      <c r="A269" s="131"/>
      <c r="B269" s="13"/>
      <c r="C269" s="12"/>
      <c r="D269" s="170"/>
      <c r="E269" s="425"/>
      <c r="F269" s="426">
        <f t="shared" si="5"/>
        <v>0</v>
      </c>
    </row>
    <row r="270" spans="1:6">
      <c r="A270" s="131"/>
      <c r="B270" s="134" t="s">
        <v>575</v>
      </c>
      <c r="C270" s="12"/>
      <c r="D270" s="170"/>
      <c r="E270" s="425"/>
      <c r="F270" s="426">
        <f t="shared" si="5"/>
        <v>0</v>
      </c>
    </row>
    <row r="271" spans="1:6">
      <c r="A271" s="131"/>
      <c r="B271" s="13"/>
      <c r="C271" s="12"/>
      <c r="D271" s="170"/>
      <c r="E271" s="425"/>
      <c r="F271" s="426">
        <f t="shared" si="5"/>
        <v>0</v>
      </c>
    </row>
    <row r="272" spans="1:6" ht="20">
      <c r="A272" s="131" t="s">
        <v>785</v>
      </c>
      <c r="B272" s="172" t="s">
        <v>574</v>
      </c>
      <c r="C272" s="12" t="s">
        <v>496</v>
      </c>
      <c r="D272" s="170">
        <v>40</v>
      </c>
      <c r="E272" s="425"/>
      <c r="F272" s="426">
        <f t="shared" si="5"/>
        <v>0</v>
      </c>
    </row>
    <row r="273" spans="1:6">
      <c r="A273" s="131"/>
      <c r="B273" s="13"/>
      <c r="C273" s="12"/>
      <c r="D273" s="12"/>
      <c r="E273" s="425"/>
      <c r="F273" s="426">
        <f t="shared" si="5"/>
        <v>0</v>
      </c>
    </row>
    <row r="274" spans="1:6">
      <c r="A274" s="131"/>
      <c r="B274" s="134" t="s">
        <v>784</v>
      </c>
      <c r="C274" s="13"/>
      <c r="D274" s="170"/>
      <c r="E274" s="425"/>
      <c r="F274" s="426">
        <f t="shared" si="5"/>
        <v>0</v>
      </c>
    </row>
    <row r="275" spans="1:6">
      <c r="A275" s="131"/>
      <c r="B275" s="134"/>
      <c r="C275" s="13"/>
      <c r="D275" s="170"/>
      <c r="E275" s="425"/>
      <c r="F275" s="426">
        <f t="shared" si="5"/>
        <v>0</v>
      </c>
    </row>
    <row r="276" spans="1:6" ht="20">
      <c r="A276" s="131"/>
      <c r="B276" s="11" t="s">
        <v>1072</v>
      </c>
      <c r="C276" s="13"/>
      <c r="D276" s="170"/>
      <c r="E276" s="425"/>
      <c r="F276" s="426">
        <f t="shared" si="5"/>
        <v>0</v>
      </c>
    </row>
    <row r="277" spans="1:6">
      <c r="A277" s="131"/>
      <c r="B277" s="13"/>
      <c r="C277" s="13"/>
      <c r="D277" s="170"/>
      <c r="E277" s="425"/>
      <c r="F277" s="426">
        <f t="shared" si="5"/>
        <v>0</v>
      </c>
    </row>
    <row r="278" spans="1:6">
      <c r="A278" s="131" t="s">
        <v>782</v>
      </c>
      <c r="B278" s="158" t="s">
        <v>781</v>
      </c>
      <c r="C278" s="12" t="s">
        <v>332</v>
      </c>
      <c r="D278" s="12">
        <v>1</v>
      </c>
      <c r="E278" s="425"/>
      <c r="F278" s="426">
        <f t="shared" si="5"/>
        <v>0</v>
      </c>
    </row>
    <row r="279" spans="1:6">
      <c r="A279" s="131"/>
      <c r="B279" s="158"/>
      <c r="C279" s="12"/>
      <c r="D279" s="12"/>
      <c r="E279" s="425"/>
      <c r="F279" s="426">
        <f t="shared" si="5"/>
        <v>0</v>
      </c>
    </row>
    <row r="280" spans="1:6">
      <c r="A280" s="131"/>
      <c r="B280" s="134" t="s">
        <v>1010</v>
      </c>
      <c r="C280" s="12"/>
      <c r="D280" s="12"/>
      <c r="E280" s="436"/>
      <c r="F280" s="426">
        <f t="shared" si="5"/>
        <v>0</v>
      </c>
    </row>
    <row r="281" spans="1:6">
      <c r="A281" s="131"/>
      <c r="B281" s="13"/>
      <c r="C281" s="12"/>
      <c r="D281" s="170"/>
      <c r="E281" s="425"/>
      <c r="F281" s="426">
        <f t="shared" si="5"/>
        <v>0</v>
      </c>
    </row>
    <row r="282" spans="1:6" ht="20">
      <c r="A282" s="131" t="s">
        <v>1009</v>
      </c>
      <c r="B282" s="13" t="s">
        <v>1008</v>
      </c>
      <c r="C282" s="12" t="s">
        <v>533</v>
      </c>
      <c r="D282" s="169">
        <v>18.8</v>
      </c>
      <c r="E282" s="425"/>
      <c r="F282" s="426">
        <f t="shared" si="5"/>
        <v>0</v>
      </c>
    </row>
    <row r="283" spans="1:6">
      <c r="A283" s="131"/>
      <c r="B283" s="13"/>
      <c r="C283" s="12"/>
      <c r="D283" s="12"/>
      <c r="E283" s="425"/>
      <c r="F283" s="426">
        <f t="shared" si="5"/>
        <v>0</v>
      </c>
    </row>
    <row r="284" spans="1:6" ht="30">
      <c r="A284" s="131" t="s">
        <v>1007</v>
      </c>
      <c r="B284" s="13" t="s">
        <v>1006</v>
      </c>
      <c r="C284" s="12" t="s">
        <v>332</v>
      </c>
      <c r="D284" s="12">
        <v>1</v>
      </c>
      <c r="E284" s="425"/>
      <c r="F284" s="426">
        <f t="shared" si="5"/>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1202</v>
      </c>
      <c r="B292" s="116"/>
      <c r="C292" s="117"/>
      <c r="D292" s="117"/>
    </row>
    <row r="293" spans="1:6">
      <c r="A293" s="115"/>
      <c r="B293" s="116"/>
      <c r="C293" s="117"/>
      <c r="D293" s="117"/>
    </row>
    <row r="294" spans="1:6">
      <c r="A294" s="115" t="s">
        <v>1201</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 t="shared" ref="F298:F308" si="6">D298*E298</f>
        <v>0</v>
      </c>
    </row>
    <row r="299" spans="1:6">
      <c r="A299" s="131"/>
      <c r="B299" s="11"/>
      <c r="C299" s="12"/>
      <c r="D299" s="12"/>
      <c r="E299" s="425"/>
      <c r="F299" s="426">
        <f t="shared" si="6"/>
        <v>0</v>
      </c>
    </row>
    <row r="300" spans="1:6" ht="20">
      <c r="A300" s="131" t="s">
        <v>1003</v>
      </c>
      <c r="B300" s="13" t="s">
        <v>1002</v>
      </c>
      <c r="C300" s="12" t="s">
        <v>336</v>
      </c>
      <c r="D300" s="12">
        <v>1</v>
      </c>
      <c r="E300" s="425"/>
      <c r="F300" s="426">
        <f t="shared" si="6"/>
        <v>0</v>
      </c>
    </row>
    <row r="301" spans="1:6">
      <c r="A301" s="139"/>
      <c r="B301" s="136"/>
      <c r="C301" s="16"/>
      <c r="D301" s="16"/>
      <c r="E301" s="430"/>
      <c r="F301" s="426">
        <f t="shared" si="6"/>
        <v>0</v>
      </c>
    </row>
    <row r="302" spans="1:6" ht="30">
      <c r="A302" s="131" t="s">
        <v>1001</v>
      </c>
      <c r="B302" s="166" t="s">
        <v>1000</v>
      </c>
      <c r="C302" s="12" t="s">
        <v>336</v>
      </c>
      <c r="D302" s="12">
        <v>1</v>
      </c>
      <c r="E302" s="425"/>
      <c r="F302" s="426">
        <f t="shared" si="6"/>
        <v>0</v>
      </c>
    </row>
    <row r="303" spans="1:6">
      <c r="A303" s="131"/>
      <c r="B303" s="13"/>
      <c r="C303" s="12"/>
      <c r="D303" s="12"/>
      <c r="E303" s="425"/>
      <c r="F303" s="426">
        <f t="shared" si="6"/>
        <v>0</v>
      </c>
    </row>
    <row r="304" spans="1:6" ht="50">
      <c r="A304" s="131" t="s">
        <v>999</v>
      </c>
      <c r="B304" s="13" t="s">
        <v>998</v>
      </c>
      <c r="C304" s="12" t="s">
        <v>332</v>
      </c>
      <c r="D304" s="12">
        <v>1</v>
      </c>
      <c r="E304" s="425"/>
      <c r="F304" s="426">
        <f t="shared" si="6"/>
        <v>0</v>
      </c>
    </row>
    <row r="305" spans="1:6">
      <c r="A305" s="131"/>
      <c r="B305" s="16"/>
      <c r="C305" s="16"/>
      <c r="D305" s="16"/>
      <c r="E305" s="430"/>
      <c r="F305" s="426">
        <f t="shared" si="6"/>
        <v>0</v>
      </c>
    </row>
    <row r="306" spans="1:6" ht="50">
      <c r="A306" s="131" t="s">
        <v>997</v>
      </c>
      <c r="B306" s="158" t="s">
        <v>996</v>
      </c>
      <c r="C306" s="12" t="s">
        <v>533</v>
      </c>
      <c r="D306" s="9">
        <v>26.58</v>
      </c>
      <c r="E306" s="425"/>
      <c r="F306" s="426">
        <f t="shared" si="6"/>
        <v>0</v>
      </c>
    </row>
    <row r="307" spans="1:6">
      <c r="A307" s="131"/>
      <c r="B307" s="158"/>
      <c r="C307" s="12"/>
      <c r="D307" s="9"/>
      <c r="E307" s="425"/>
      <c r="F307" s="426">
        <f t="shared" si="6"/>
        <v>0</v>
      </c>
    </row>
    <row r="308" spans="1:6" ht="30">
      <c r="A308" s="131" t="s">
        <v>995</v>
      </c>
      <c r="B308" s="158" t="s">
        <v>994</v>
      </c>
      <c r="C308" s="12" t="s">
        <v>533</v>
      </c>
      <c r="D308" s="9">
        <v>9.4</v>
      </c>
      <c r="E308" s="425"/>
      <c r="F308" s="426">
        <f t="shared" si="6"/>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1202</v>
      </c>
      <c r="B333" s="116"/>
      <c r="C333" s="117"/>
      <c r="D333" s="117"/>
    </row>
    <row r="334" spans="1:6">
      <c r="A334" s="115"/>
      <c r="B334" s="116"/>
      <c r="C334" s="117"/>
      <c r="D334" s="117"/>
    </row>
    <row r="335" spans="1:6">
      <c r="A335" s="115" t="s">
        <v>1201</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290:F290"/>
    <mergeCell ref="A291:F291"/>
    <mergeCell ref="A331:F331"/>
    <mergeCell ref="A332:F332"/>
    <mergeCell ref="A149:F149"/>
    <mergeCell ref="A150:F150"/>
    <mergeCell ref="A198:F198"/>
    <mergeCell ref="A199:F199"/>
    <mergeCell ref="A246:F246"/>
    <mergeCell ref="A247:F247"/>
    <mergeCell ref="A99:F99"/>
    <mergeCell ref="A1:F1"/>
    <mergeCell ref="A2:F2"/>
    <mergeCell ref="A51:F51"/>
    <mergeCell ref="A52:F52"/>
    <mergeCell ref="A98:F98"/>
  </mergeCells>
  <pageMargins left="0.75" right="0.75" top="1" bottom="1" header="0.5" footer="0.5"/>
  <pageSetup paperSize="9" scale="99" orientation="portrait" r:id="rId1"/>
  <headerFooter alignWithMargins="0">
    <oddFoote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view="pageBreakPreview" topLeftCell="B33"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9">
      <c r="A1" s="542" t="s">
        <v>324</v>
      </c>
      <c r="B1" s="543"/>
      <c r="C1" s="543"/>
      <c r="D1" s="543"/>
      <c r="E1" s="543"/>
      <c r="F1" s="543"/>
    </row>
    <row r="2" spans="1:9">
      <c r="A2" s="542" t="s">
        <v>323</v>
      </c>
      <c r="B2" s="543"/>
      <c r="C2" s="543"/>
      <c r="D2" s="543"/>
      <c r="E2" s="543"/>
      <c r="F2" s="543"/>
    </row>
    <row r="3" spans="1:9">
      <c r="A3" s="115" t="s">
        <v>1204</v>
      </c>
      <c r="B3" s="116"/>
      <c r="C3" s="117"/>
      <c r="D3" s="117"/>
    </row>
    <row r="4" spans="1:9">
      <c r="A4" s="115"/>
      <c r="B4" s="116"/>
      <c r="C4" s="117"/>
      <c r="D4" s="117"/>
    </row>
    <row r="5" spans="1:9">
      <c r="A5" s="115" t="s">
        <v>1203</v>
      </c>
      <c r="B5" s="116"/>
      <c r="C5" s="117"/>
      <c r="D5" s="117"/>
    </row>
    <row r="6" spans="1:9" ht="13.5" thickBot="1">
      <c r="A6" s="15"/>
      <c r="C6" s="150"/>
      <c r="D6" s="150"/>
      <c r="I6" s="115"/>
    </row>
    <row r="7" spans="1:9">
      <c r="A7" s="156" t="s">
        <v>320</v>
      </c>
      <c r="B7" s="119" t="s">
        <v>161</v>
      </c>
      <c r="C7" s="119" t="s">
        <v>319</v>
      </c>
      <c r="D7" s="119" t="s">
        <v>318</v>
      </c>
      <c r="E7" s="422" t="s">
        <v>317</v>
      </c>
      <c r="F7" s="423" t="s">
        <v>316</v>
      </c>
    </row>
    <row r="8" spans="1:9">
      <c r="A8" s="131"/>
      <c r="B8" s="13"/>
      <c r="C8" s="13"/>
      <c r="D8" s="13"/>
      <c r="E8" s="433"/>
      <c r="F8" s="439"/>
    </row>
    <row r="9" spans="1:9">
      <c r="A9" s="131"/>
      <c r="B9" s="134" t="s">
        <v>502</v>
      </c>
      <c r="C9" s="12"/>
      <c r="D9" s="12"/>
      <c r="E9" s="436"/>
      <c r="F9" s="426"/>
    </row>
    <row r="10" spans="1:9" ht="30.5">
      <c r="A10" s="131"/>
      <c r="B10" s="14" t="s">
        <v>850</v>
      </c>
      <c r="C10" s="12"/>
      <c r="D10" s="12"/>
      <c r="E10" s="425"/>
      <c r="F10" s="426"/>
    </row>
    <row r="11" spans="1:9">
      <c r="A11" s="131"/>
      <c r="B11" s="13"/>
      <c r="C11" s="12"/>
      <c r="D11" s="12"/>
      <c r="E11" s="425"/>
      <c r="F11" s="426"/>
    </row>
    <row r="12" spans="1:9">
      <c r="A12" s="131"/>
      <c r="B12" s="135" t="s">
        <v>558</v>
      </c>
      <c r="C12" s="13"/>
      <c r="D12" s="12"/>
      <c r="E12" s="433"/>
      <c r="F12" s="426"/>
    </row>
    <row r="13" spans="1:9">
      <c r="A13" s="131"/>
      <c r="B13" s="13"/>
      <c r="C13" s="13"/>
      <c r="D13" s="12"/>
      <c r="E13" s="433"/>
      <c r="F13" s="426"/>
    </row>
    <row r="14" spans="1:9">
      <c r="A14" s="131"/>
      <c r="B14" s="157" t="s">
        <v>531</v>
      </c>
      <c r="C14" s="13"/>
      <c r="D14" s="12"/>
      <c r="E14" s="433"/>
      <c r="F14" s="439"/>
    </row>
    <row r="15" spans="1:9">
      <c r="A15" s="131"/>
      <c r="B15" s="13"/>
      <c r="C15" s="13"/>
      <c r="D15" s="12"/>
      <c r="E15" s="433"/>
      <c r="F15" s="439"/>
    </row>
    <row r="16" spans="1:9">
      <c r="A16" s="131" t="s">
        <v>501</v>
      </c>
      <c r="B16" s="13" t="s">
        <v>580</v>
      </c>
      <c r="C16" s="12" t="s">
        <v>533</v>
      </c>
      <c r="D16" s="9">
        <v>225</v>
      </c>
      <c r="E16" s="425"/>
      <c r="F16" s="426">
        <f>D16*E16</f>
        <v>0</v>
      </c>
    </row>
    <row r="17" spans="1:6">
      <c r="A17" s="131"/>
      <c r="B17" s="13"/>
      <c r="C17" s="13"/>
      <c r="D17" s="12"/>
      <c r="E17" s="425"/>
      <c r="F17" s="407"/>
    </row>
    <row r="18" spans="1:6">
      <c r="A18" s="131"/>
      <c r="B18" s="135" t="s">
        <v>529</v>
      </c>
      <c r="C18" s="13"/>
      <c r="D18" s="12"/>
      <c r="E18" s="425"/>
      <c r="F18" s="407"/>
    </row>
    <row r="19" spans="1:6">
      <c r="A19" s="131"/>
      <c r="B19" s="13"/>
      <c r="C19" s="13"/>
      <c r="D19" s="12"/>
      <c r="E19" s="425"/>
      <c r="F19" s="407"/>
    </row>
    <row r="20" spans="1:6" ht="30">
      <c r="A20" s="131"/>
      <c r="B20" s="11" t="s">
        <v>579</v>
      </c>
      <c r="C20" s="13"/>
      <c r="D20" s="12"/>
      <c r="E20" s="425"/>
      <c r="F20" s="407"/>
    </row>
    <row r="21" spans="1:6">
      <c r="A21" s="131"/>
      <c r="B21" s="13"/>
      <c r="C21" s="13"/>
      <c r="D21" s="12"/>
      <c r="E21" s="425"/>
      <c r="F21" s="407"/>
    </row>
    <row r="22" spans="1:6">
      <c r="A22" s="131" t="s">
        <v>527</v>
      </c>
      <c r="B22" s="13" t="s">
        <v>526</v>
      </c>
      <c r="C22" s="12" t="s">
        <v>332</v>
      </c>
      <c r="D22" s="12">
        <v>1</v>
      </c>
      <c r="E22" s="425"/>
      <c r="F22" s="426">
        <f>D22*E22</f>
        <v>0</v>
      </c>
    </row>
    <row r="23" spans="1:6">
      <c r="A23" s="131" t="s">
        <v>578</v>
      </c>
      <c r="B23" s="13" t="s">
        <v>577</v>
      </c>
      <c r="C23" s="12" t="s">
        <v>332</v>
      </c>
      <c r="D23" s="12">
        <v>1</v>
      </c>
      <c r="E23" s="425"/>
      <c r="F23" s="426">
        <f>D23*E23</f>
        <v>0</v>
      </c>
    </row>
    <row r="24" spans="1:6">
      <c r="A24" s="131"/>
      <c r="B24" s="13"/>
      <c r="C24" s="13"/>
      <c r="D24" s="12"/>
      <c r="E24" s="425"/>
      <c r="F24" s="407"/>
    </row>
    <row r="25" spans="1:6">
      <c r="A25" s="131"/>
      <c r="B25" s="135" t="s">
        <v>525</v>
      </c>
      <c r="C25" s="13"/>
      <c r="D25" s="12"/>
      <c r="E25" s="425"/>
      <c r="F25" s="407"/>
    </row>
    <row r="26" spans="1:6">
      <c r="A26" s="131"/>
      <c r="B26" s="13"/>
      <c r="C26" s="13"/>
      <c r="D26" s="12"/>
      <c r="E26" s="425"/>
      <c r="F26" s="407"/>
    </row>
    <row r="27" spans="1:6" ht="30">
      <c r="A27" s="131"/>
      <c r="B27" s="11" t="s">
        <v>576</v>
      </c>
      <c r="C27" s="13"/>
      <c r="D27" s="12"/>
      <c r="E27" s="425"/>
      <c r="F27" s="407"/>
    </row>
    <row r="28" spans="1:6">
      <c r="A28" s="131"/>
      <c r="B28" s="157"/>
      <c r="C28" s="13"/>
      <c r="D28" s="12"/>
      <c r="E28" s="425"/>
      <c r="F28" s="407"/>
    </row>
    <row r="29" spans="1:6">
      <c r="A29" s="131" t="s">
        <v>523</v>
      </c>
      <c r="B29" s="13" t="s">
        <v>522</v>
      </c>
      <c r="C29" s="12" t="s">
        <v>332</v>
      </c>
      <c r="D29" s="12">
        <v>1</v>
      </c>
      <c r="E29" s="425"/>
      <c r="F29" s="426">
        <f>D29*E29</f>
        <v>0</v>
      </c>
    </row>
    <row r="30" spans="1:6">
      <c r="A30" s="131" t="s">
        <v>521</v>
      </c>
      <c r="B30" s="13" t="s">
        <v>520</v>
      </c>
      <c r="C30" s="12" t="s">
        <v>332</v>
      </c>
      <c r="D30" s="12">
        <v>1</v>
      </c>
      <c r="E30" s="425"/>
      <c r="F30" s="426">
        <f>D30*E30</f>
        <v>0</v>
      </c>
    </row>
    <row r="31" spans="1:6">
      <c r="A31" s="131"/>
      <c r="B31" s="13"/>
      <c r="C31" s="12"/>
      <c r="D31" s="12"/>
      <c r="E31" s="425"/>
      <c r="F31" s="426"/>
    </row>
    <row r="32" spans="1:6">
      <c r="A32" s="131"/>
      <c r="B32" s="135" t="s">
        <v>557</v>
      </c>
      <c r="C32" s="12"/>
      <c r="D32" s="12"/>
      <c r="E32" s="425"/>
      <c r="F32" s="426"/>
    </row>
    <row r="33" spans="1:6">
      <c r="A33" s="131"/>
      <c r="B33" s="135"/>
      <c r="C33" s="12"/>
      <c r="D33" s="12"/>
      <c r="E33" s="425"/>
      <c r="F33" s="426"/>
    </row>
    <row r="34" spans="1:6">
      <c r="A34" s="131"/>
      <c r="B34" s="135" t="s">
        <v>849</v>
      </c>
      <c r="C34" s="13"/>
      <c r="D34" s="12"/>
      <c r="E34" s="425"/>
      <c r="F34" s="407"/>
    </row>
    <row r="35" spans="1:6">
      <c r="A35" s="131"/>
      <c r="B35" s="157"/>
      <c r="C35" s="13"/>
      <c r="D35" s="12"/>
      <c r="E35" s="425"/>
      <c r="F35" s="407"/>
    </row>
    <row r="36" spans="1:6">
      <c r="A36" s="131" t="s">
        <v>848</v>
      </c>
      <c r="B36" s="158" t="s">
        <v>847</v>
      </c>
      <c r="C36" s="12" t="s">
        <v>533</v>
      </c>
      <c r="D36" s="9">
        <v>100</v>
      </c>
      <c r="E36" s="425"/>
      <c r="F36" s="426">
        <f>D36*E36</f>
        <v>0</v>
      </c>
    </row>
    <row r="37" spans="1:6">
      <c r="A37" s="131"/>
      <c r="B37" s="135"/>
      <c r="C37" s="12"/>
      <c r="D37" s="12"/>
      <c r="E37" s="425"/>
      <c r="F37" s="426"/>
    </row>
    <row r="38" spans="1:6">
      <c r="A38" s="131"/>
      <c r="C38" s="12"/>
      <c r="D38" s="12"/>
      <c r="E38" s="425"/>
      <c r="F38" s="426"/>
    </row>
    <row r="39" spans="1:6">
      <c r="A39" s="131"/>
      <c r="B39" s="13"/>
      <c r="C39" s="12"/>
      <c r="D39" s="12"/>
      <c r="E39" s="425"/>
      <c r="F39" s="426"/>
    </row>
    <row r="40" spans="1:6" ht="30">
      <c r="A40" s="131" t="s">
        <v>570</v>
      </c>
      <c r="B40" s="11" t="s">
        <v>846</v>
      </c>
      <c r="C40" s="12" t="s">
        <v>432</v>
      </c>
      <c r="D40" s="12">
        <v>3.69</v>
      </c>
      <c r="E40" s="425"/>
      <c r="F40" s="426">
        <f>E40*D40</f>
        <v>0</v>
      </c>
    </row>
    <row r="41" spans="1:6">
      <c r="A41" s="131"/>
      <c r="B41" s="13"/>
      <c r="C41" s="12"/>
      <c r="D41" s="12"/>
      <c r="E41" s="425"/>
      <c r="F41" s="426"/>
    </row>
    <row r="42" spans="1:6">
      <c r="A42" s="131"/>
      <c r="C42" s="12"/>
      <c r="D42" s="12"/>
      <c r="E42" s="425"/>
      <c r="F42" s="426"/>
    </row>
    <row r="43" spans="1:6">
      <c r="A43" s="131"/>
      <c r="B43" s="13"/>
      <c r="C43" s="12"/>
      <c r="D43" s="12"/>
      <c r="E43" s="425"/>
      <c r="F43" s="426"/>
    </row>
    <row r="44" spans="1:6" ht="20">
      <c r="A44" s="131" t="s">
        <v>500</v>
      </c>
      <c r="B44" s="11" t="s">
        <v>845</v>
      </c>
      <c r="C44" s="12" t="s">
        <v>432</v>
      </c>
      <c r="D44" s="12">
        <v>8.61</v>
      </c>
      <c r="E44" s="425"/>
      <c r="F44" s="426">
        <f>E44*D44</f>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1204</v>
      </c>
      <c r="B53" s="116"/>
      <c r="C53" s="117"/>
      <c r="D53" s="117"/>
    </row>
    <row r="54" spans="1:6">
      <c r="A54" s="115"/>
      <c r="B54" s="116"/>
      <c r="C54" s="117"/>
      <c r="D54" s="117"/>
    </row>
    <row r="55" spans="1:6">
      <c r="A55" s="115" t="s">
        <v>1203</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E61*D61</f>
        <v>0</v>
      </c>
    </row>
    <row r="62" spans="1:6">
      <c r="A62" s="131"/>
      <c r="B62" s="13"/>
      <c r="C62" s="12"/>
      <c r="D62" s="12"/>
      <c r="E62" s="425"/>
      <c r="F62" s="426"/>
    </row>
    <row r="63" spans="1:6">
      <c r="A63" s="131"/>
      <c r="B63" s="135" t="s">
        <v>841</v>
      </c>
      <c r="C63" s="12"/>
      <c r="D63" s="9"/>
      <c r="E63" s="440"/>
      <c r="F63" s="407"/>
    </row>
    <row r="64" spans="1:6">
      <c r="A64" s="131"/>
      <c r="B64" s="13"/>
      <c r="C64" s="12"/>
      <c r="D64" s="9"/>
      <c r="E64" s="425"/>
      <c r="F64" s="407"/>
    </row>
    <row r="65" spans="1:6" ht="20">
      <c r="A65" s="131" t="s">
        <v>840</v>
      </c>
      <c r="B65" s="158" t="s">
        <v>839</v>
      </c>
      <c r="C65" s="12" t="s">
        <v>533</v>
      </c>
      <c r="D65" s="9">
        <v>40</v>
      </c>
      <c r="E65" s="425"/>
      <c r="F65" s="426">
        <f>D65*E65</f>
        <v>0</v>
      </c>
    </row>
    <row r="66" spans="1:6">
      <c r="A66" s="131"/>
      <c r="B66" s="161"/>
      <c r="C66" s="12"/>
      <c r="D66" s="12"/>
      <c r="E66" s="425"/>
      <c r="F66" s="426"/>
    </row>
    <row r="67" spans="1:6">
      <c r="A67" s="162"/>
      <c r="B67" s="163" t="s">
        <v>556</v>
      </c>
      <c r="C67" s="12"/>
      <c r="D67" s="12"/>
      <c r="E67" s="425"/>
      <c r="F67" s="426"/>
    </row>
    <row r="68" spans="1:6">
      <c r="A68" s="162"/>
      <c r="B68" s="163"/>
      <c r="C68" s="12"/>
      <c r="D68" s="12"/>
      <c r="E68" s="425"/>
      <c r="F68" s="426"/>
    </row>
    <row r="69" spans="1:6">
      <c r="A69" s="164"/>
      <c r="B69" s="165" t="s">
        <v>838</v>
      </c>
      <c r="C69" s="12"/>
      <c r="D69" s="12"/>
      <c r="E69" s="425"/>
      <c r="F69" s="426"/>
    </row>
    <row r="70" spans="1:6">
      <c r="A70" s="164"/>
      <c r="B70" s="166"/>
      <c r="C70" s="12"/>
      <c r="D70" s="12"/>
      <c r="E70" s="425"/>
      <c r="F70" s="426"/>
    </row>
    <row r="71" spans="1:6">
      <c r="A71" s="164"/>
      <c r="B71" s="167" t="s">
        <v>837</v>
      </c>
      <c r="C71" s="12"/>
      <c r="D71" s="12"/>
      <c r="E71" s="425"/>
      <c r="F71" s="426"/>
    </row>
    <row r="72" spans="1:6">
      <c r="A72" s="131"/>
      <c r="B72" s="134"/>
      <c r="C72" s="12"/>
      <c r="D72" s="12"/>
      <c r="E72" s="425"/>
      <c r="F72" s="426"/>
    </row>
    <row r="73" spans="1:6">
      <c r="A73" s="131"/>
      <c r="B73" s="134" t="s">
        <v>836</v>
      </c>
      <c r="C73" s="12"/>
      <c r="D73" s="12"/>
      <c r="E73" s="425"/>
      <c r="F73" s="426"/>
    </row>
    <row r="74" spans="1:6" ht="40">
      <c r="A74" s="131"/>
      <c r="B74" s="11" t="s">
        <v>835</v>
      </c>
      <c r="C74" s="12"/>
      <c r="D74" s="12"/>
      <c r="E74" s="425"/>
      <c r="F74" s="426"/>
    </row>
    <row r="75" spans="1:6">
      <c r="A75" s="131"/>
      <c r="B75" s="134"/>
      <c r="C75" s="12"/>
      <c r="D75" s="12"/>
      <c r="E75" s="425"/>
      <c r="F75" s="426"/>
    </row>
    <row r="76" spans="1:6">
      <c r="A76" s="131" t="s">
        <v>834</v>
      </c>
      <c r="B76" s="158" t="s">
        <v>833</v>
      </c>
      <c r="C76" s="12" t="s">
        <v>537</v>
      </c>
      <c r="D76" s="159">
        <v>0.46</v>
      </c>
      <c r="E76" s="425"/>
      <c r="F76" s="426">
        <f>E76*D76</f>
        <v>0</v>
      </c>
    </row>
    <row r="77" spans="1:6">
      <c r="A77" s="139"/>
      <c r="B77" s="16"/>
      <c r="C77" s="16"/>
      <c r="D77" s="16"/>
      <c r="E77" s="430"/>
      <c r="F77" s="431"/>
    </row>
    <row r="78" spans="1:6">
      <c r="A78" s="131"/>
      <c r="B78" s="134" t="s">
        <v>832</v>
      </c>
      <c r="C78" s="12"/>
      <c r="D78" s="159"/>
      <c r="E78" s="425"/>
      <c r="F78" s="426"/>
    </row>
    <row r="79" spans="1:6">
      <c r="A79" s="131"/>
      <c r="B79" s="134"/>
      <c r="C79" s="12"/>
      <c r="D79" s="159"/>
      <c r="E79" s="425"/>
      <c r="F79" s="426"/>
    </row>
    <row r="80" spans="1:6" ht="40">
      <c r="A80" s="131"/>
      <c r="B80" s="11" t="s">
        <v>831</v>
      </c>
      <c r="C80" s="12"/>
      <c r="D80" s="159"/>
      <c r="E80" s="425"/>
      <c r="F80" s="426"/>
    </row>
    <row r="81" spans="1:6">
      <c r="A81" s="131"/>
      <c r="B81" s="158"/>
      <c r="C81" s="12"/>
      <c r="D81" s="159"/>
      <c r="E81" s="425"/>
      <c r="F81" s="426"/>
    </row>
    <row r="82" spans="1:6">
      <c r="A82" s="131" t="s">
        <v>830</v>
      </c>
      <c r="B82" s="158" t="s">
        <v>829</v>
      </c>
      <c r="C82" s="12" t="s">
        <v>537</v>
      </c>
      <c r="D82" s="159">
        <v>12.3</v>
      </c>
      <c r="E82" s="425"/>
      <c r="F82" s="426">
        <f>E82*D82</f>
        <v>0</v>
      </c>
    </row>
    <row r="83" spans="1:6">
      <c r="A83" s="139"/>
      <c r="B83" s="16"/>
      <c r="C83" s="16"/>
      <c r="D83" s="16"/>
      <c r="E83" s="430"/>
      <c r="F83" s="431"/>
    </row>
    <row r="84" spans="1:6">
      <c r="A84" s="131"/>
      <c r="B84" s="134" t="s">
        <v>828</v>
      </c>
      <c r="C84" s="12"/>
      <c r="D84" s="12"/>
      <c r="E84" s="441"/>
      <c r="F84" s="426"/>
    </row>
    <row r="85" spans="1:6">
      <c r="A85" s="131"/>
      <c r="B85" s="11"/>
      <c r="C85" s="12"/>
      <c r="D85" s="12"/>
      <c r="E85" s="441"/>
      <c r="F85" s="426"/>
    </row>
    <row r="86" spans="1:6">
      <c r="A86" s="131"/>
      <c r="B86" s="134" t="s">
        <v>827</v>
      </c>
      <c r="C86" s="12"/>
      <c r="D86" s="12"/>
      <c r="E86" s="425"/>
      <c r="F86" s="426"/>
    </row>
    <row r="87" spans="1:6">
      <c r="A87" s="131"/>
      <c r="B87" s="13"/>
      <c r="C87" s="12"/>
      <c r="D87" s="12"/>
      <c r="E87" s="425"/>
      <c r="F87" s="426"/>
    </row>
    <row r="88" spans="1:6" ht="20">
      <c r="A88" s="131"/>
      <c r="B88" s="11" t="s">
        <v>826</v>
      </c>
      <c r="C88" s="12"/>
      <c r="D88" s="12"/>
      <c r="E88" s="425"/>
      <c r="F88" s="426"/>
    </row>
    <row r="89" spans="1:6">
      <c r="A89" s="131"/>
      <c r="B89" s="11"/>
      <c r="C89" s="12"/>
      <c r="D89" s="12"/>
      <c r="E89" s="425"/>
      <c r="F89" s="426"/>
    </row>
    <row r="90" spans="1:6">
      <c r="A90" s="131" t="s">
        <v>562</v>
      </c>
      <c r="B90" s="13" t="s">
        <v>825</v>
      </c>
      <c r="C90" s="12" t="s">
        <v>537</v>
      </c>
      <c r="D90" s="159">
        <f>D76</f>
        <v>0.46</v>
      </c>
      <c r="E90" s="425"/>
      <c r="F90" s="426">
        <f>E90*D90</f>
        <v>0</v>
      </c>
    </row>
    <row r="91" spans="1:6">
      <c r="A91" s="131"/>
      <c r="B91" s="13"/>
      <c r="C91" s="12"/>
      <c r="D91" s="159"/>
      <c r="E91" s="425"/>
      <c r="F91" s="426"/>
    </row>
    <row r="92" spans="1:6">
      <c r="A92" s="131"/>
      <c r="B92" s="134"/>
      <c r="C92" s="12"/>
      <c r="D92" s="159"/>
      <c r="E92" s="425"/>
      <c r="F92" s="426"/>
    </row>
    <row r="93" spans="1:6">
      <c r="A93" s="131"/>
      <c r="B93" s="135"/>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1204</v>
      </c>
      <c r="B101" s="116"/>
      <c r="C101" s="117"/>
      <c r="D101" s="117"/>
    </row>
    <row r="102" spans="1:6">
      <c r="A102" s="115"/>
      <c r="B102" s="116"/>
      <c r="C102" s="117"/>
      <c r="D102" s="117"/>
    </row>
    <row r="103" spans="1:6">
      <c r="A103" s="115" t="s">
        <v>1203</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f>D82</f>
        <v>12.3</v>
      </c>
      <c r="E111" s="425"/>
      <c r="F111" s="426">
        <f>E111*D111</f>
        <v>0</v>
      </c>
    </row>
    <row r="112" spans="1:6">
      <c r="A112" s="131"/>
      <c r="B112" s="161"/>
      <c r="C112" s="12"/>
      <c r="D112" s="159"/>
      <c r="E112" s="425"/>
      <c r="F112" s="426"/>
    </row>
    <row r="113" spans="1:6">
      <c r="A113" s="131"/>
      <c r="B113" s="134" t="s">
        <v>555</v>
      </c>
      <c r="C113" s="12"/>
      <c r="D113" s="12"/>
      <c r="E113" s="436"/>
      <c r="F113" s="426"/>
    </row>
    <row r="114" spans="1:6">
      <c r="A114" s="131"/>
      <c r="B114" s="13"/>
      <c r="C114" s="13"/>
      <c r="D114" s="13"/>
      <c r="E114" s="433"/>
      <c r="F114" s="439"/>
    </row>
    <row r="115" spans="1:6">
      <c r="A115" s="131"/>
      <c r="B115" s="134" t="s">
        <v>536</v>
      </c>
      <c r="C115" s="12"/>
      <c r="D115" s="12"/>
      <c r="E115" s="436"/>
      <c r="F115" s="426"/>
    </row>
    <row r="116" spans="1:6">
      <c r="A116" s="131"/>
      <c r="B116" s="134"/>
      <c r="C116" s="12"/>
      <c r="D116" s="12"/>
      <c r="E116" s="436"/>
      <c r="F116" s="426"/>
    </row>
    <row r="117" spans="1:6" ht="20">
      <c r="A117" s="131"/>
      <c r="B117" s="11" t="s">
        <v>821</v>
      </c>
      <c r="C117" s="12"/>
      <c r="D117" s="169"/>
      <c r="E117" s="436"/>
      <c r="F117" s="426"/>
    </row>
    <row r="118" spans="1:6">
      <c r="A118" s="131"/>
      <c r="B118" s="158"/>
      <c r="C118" s="12"/>
      <c r="D118" s="169"/>
      <c r="E118" s="425"/>
      <c r="F118" s="426"/>
    </row>
    <row r="119" spans="1:6">
      <c r="A119" s="131" t="s">
        <v>535</v>
      </c>
      <c r="B119" s="158" t="s">
        <v>820</v>
      </c>
      <c r="C119" s="12" t="s">
        <v>437</v>
      </c>
      <c r="D119" s="169">
        <v>39.68</v>
      </c>
      <c r="E119" s="425"/>
      <c r="F119" s="426">
        <f>E119*D119</f>
        <v>0</v>
      </c>
    </row>
    <row r="120" spans="1:6">
      <c r="A120" s="131"/>
      <c r="B120" s="13"/>
      <c r="C120" s="13"/>
      <c r="D120" s="13"/>
      <c r="E120" s="425"/>
      <c r="F120" s="439"/>
    </row>
    <row r="121" spans="1:6">
      <c r="A121" s="131"/>
      <c r="B121" s="134" t="s">
        <v>497</v>
      </c>
      <c r="C121" s="12"/>
      <c r="D121" s="12"/>
      <c r="E121" s="425"/>
      <c r="F121" s="426"/>
    </row>
    <row r="122" spans="1:6">
      <c r="A122" s="131"/>
      <c r="B122" s="13"/>
      <c r="C122" s="12"/>
      <c r="D122" s="12"/>
      <c r="E122" s="425"/>
      <c r="F122" s="426"/>
    </row>
    <row r="123" spans="1:6">
      <c r="A123" s="131"/>
      <c r="B123" s="134" t="s">
        <v>819</v>
      </c>
      <c r="C123" s="12"/>
      <c r="D123" s="12"/>
      <c r="E123" s="425"/>
      <c r="F123" s="426"/>
    </row>
    <row r="124" spans="1:6">
      <c r="A124" s="131"/>
      <c r="B124" s="13"/>
      <c r="C124" s="12"/>
      <c r="D124" s="12"/>
      <c r="E124" s="425"/>
      <c r="F124" s="426"/>
    </row>
    <row r="125" spans="1:6" ht="20">
      <c r="A125" s="131"/>
      <c r="B125" s="11" t="s">
        <v>818</v>
      </c>
      <c r="C125" s="12"/>
      <c r="D125" s="12"/>
      <c r="E125" s="425"/>
      <c r="F125" s="426"/>
    </row>
    <row r="126" spans="1:6">
      <c r="A126" s="131"/>
      <c r="B126" s="13"/>
      <c r="C126" s="12"/>
      <c r="D126" s="12"/>
      <c r="E126" s="425"/>
      <c r="F126" s="426"/>
    </row>
    <row r="127" spans="1:6">
      <c r="A127" s="131" t="s">
        <v>532</v>
      </c>
      <c r="B127" s="13" t="s">
        <v>817</v>
      </c>
      <c r="C127" s="12" t="s">
        <v>476</v>
      </c>
      <c r="D127" s="159">
        <v>0.05</v>
      </c>
      <c r="E127" s="425"/>
      <c r="F127" s="426">
        <f>E127*D127</f>
        <v>0</v>
      </c>
    </row>
    <row r="128" spans="1:6">
      <c r="A128" s="131"/>
      <c r="B128" s="13"/>
      <c r="C128" s="13"/>
      <c r="D128" s="13"/>
      <c r="E128" s="433"/>
      <c r="F128" s="439"/>
    </row>
    <row r="129" spans="1:6">
      <c r="A129" s="131"/>
      <c r="B129" s="134" t="s">
        <v>517</v>
      </c>
      <c r="C129" s="12"/>
      <c r="D129" s="12"/>
      <c r="E129" s="425"/>
      <c r="F129" s="426"/>
    </row>
    <row r="130" spans="1:6">
      <c r="A130" s="131"/>
      <c r="B130" s="135"/>
      <c r="C130" s="12"/>
      <c r="D130" s="12"/>
      <c r="E130" s="436"/>
      <c r="F130" s="426"/>
    </row>
    <row r="131" spans="1:6">
      <c r="A131" s="131"/>
      <c r="B131" s="135" t="s">
        <v>731</v>
      </c>
      <c r="C131" s="12"/>
      <c r="D131" s="12"/>
      <c r="E131" s="436"/>
      <c r="F131" s="426"/>
    </row>
    <row r="132" spans="1:6">
      <c r="A132" s="131"/>
      <c r="B132" s="11"/>
      <c r="C132" s="12"/>
      <c r="D132" s="12"/>
      <c r="E132" s="425"/>
      <c r="F132" s="426"/>
    </row>
    <row r="133" spans="1:6">
      <c r="A133" s="131"/>
      <c r="B133" s="135" t="s">
        <v>516</v>
      </c>
      <c r="C133" s="12"/>
      <c r="D133" s="12"/>
      <c r="E133" s="425"/>
      <c r="F133" s="426"/>
    </row>
    <row r="134" spans="1:6">
      <c r="A134" s="131"/>
      <c r="B134" s="13"/>
      <c r="C134" s="12"/>
      <c r="D134" s="12"/>
      <c r="E134" s="425"/>
      <c r="F134" s="426"/>
    </row>
    <row r="135" spans="1:6" ht="30">
      <c r="A135" s="131"/>
      <c r="B135" s="11" t="s">
        <v>816</v>
      </c>
      <c r="C135" s="12"/>
      <c r="D135" s="12"/>
      <c r="E135" s="425"/>
      <c r="F135" s="426"/>
    </row>
    <row r="136" spans="1:6">
      <c r="A136" s="162"/>
      <c r="B136" s="163"/>
      <c r="C136" s="12"/>
      <c r="D136" s="12"/>
      <c r="E136" s="425"/>
      <c r="F136" s="426"/>
    </row>
    <row r="137" spans="1:6">
      <c r="A137" s="164" t="s">
        <v>729</v>
      </c>
      <c r="B137" s="166" t="s">
        <v>649</v>
      </c>
      <c r="C137" s="12" t="s">
        <v>332</v>
      </c>
      <c r="D137" s="12">
        <v>6</v>
      </c>
      <c r="E137" s="425"/>
      <c r="F137" s="426">
        <f>D137*E137</f>
        <v>0</v>
      </c>
    </row>
    <row r="138" spans="1:6">
      <c r="A138" s="164" t="s">
        <v>728</v>
      </c>
      <c r="B138" s="166" t="s">
        <v>642</v>
      </c>
      <c r="C138" s="12" t="s">
        <v>332</v>
      </c>
      <c r="D138" s="12">
        <v>1</v>
      </c>
      <c r="E138" s="425"/>
      <c r="F138" s="426">
        <f>D138*E138</f>
        <v>0</v>
      </c>
    </row>
    <row r="139" spans="1:6">
      <c r="A139" s="131"/>
      <c r="B139" s="11"/>
      <c r="C139" s="12"/>
      <c r="D139" s="12"/>
      <c r="E139" s="425"/>
      <c r="F139" s="426"/>
    </row>
    <row r="140" spans="1:6">
      <c r="A140" s="162"/>
      <c r="B140" s="163"/>
      <c r="C140" s="12"/>
      <c r="D140" s="12"/>
      <c r="E140" s="425"/>
      <c r="F140" s="426"/>
    </row>
    <row r="141" spans="1:6">
      <c r="A141" s="164"/>
      <c r="B141" s="166"/>
      <c r="C141" s="12"/>
      <c r="D141" s="12"/>
      <c r="E141" s="425"/>
      <c r="F141" s="426"/>
    </row>
    <row r="142" spans="1:6">
      <c r="A142" s="164"/>
      <c r="B142" s="166"/>
      <c r="C142" s="12"/>
      <c r="D142" s="12"/>
      <c r="E142" s="425"/>
      <c r="F142" s="426"/>
    </row>
    <row r="143" spans="1:6">
      <c r="A143" s="164"/>
      <c r="B143" s="166"/>
      <c r="C143" s="12"/>
      <c r="D143" s="12"/>
      <c r="E143" s="425"/>
      <c r="F143" s="426"/>
    </row>
    <row r="144" spans="1:6">
      <c r="A144" s="164"/>
      <c r="B144" s="166"/>
      <c r="C144" s="12"/>
      <c r="D144" s="12"/>
      <c r="E144" s="425"/>
      <c r="F144" s="426"/>
    </row>
    <row r="145" spans="1:6">
      <c r="A145" s="164"/>
      <c r="B145" s="166"/>
      <c r="C145" s="12"/>
      <c r="D145" s="12"/>
      <c r="E145" s="425"/>
      <c r="F145" s="426"/>
    </row>
    <row r="146" spans="1:6">
      <c r="A146" s="131"/>
      <c r="B146" s="121"/>
      <c r="C146" s="17"/>
      <c r="D146" s="9"/>
      <c r="E146" s="425"/>
      <c r="F146" s="426"/>
    </row>
    <row r="147" spans="1:6" ht="13" thickBot="1">
      <c r="A147" s="126"/>
      <c r="B147" s="127"/>
      <c r="C147" s="128"/>
      <c r="D147" s="128" t="s">
        <v>773</v>
      </c>
      <c r="E147" s="427"/>
      <c r="F147" s="428">
        <f>SUM(F106:F146)</f>
        <v>0</v>
      </c>
    </row>
    <row r="148" spans="1:6">
      <c r="A148" s="160"/>
      <c r="B148" s="116"/>
      <c r="C148" s="117"/>
      <c r="D148" s="117"/>
      <c r="E148" s="413"/>
      <c r="F148" s="413"/>
    </row>
    <row r="149" spans="1:6">
      <c r="A149" s="160"/>
      <c r="B149" s="116"/>
      <c r="C149" s="117"/>
      <c r="D149" s="117"/>
      <c r="E149" s="413"/>
      <c r="F149" s="413"/>
    </row>
    <row r="150" spans="1:6">
      <c r="A150" s="542" t="s">
        <v>324</v>
      </c>
      <c r="B150" s="543"/>
      <c r="C150" s="543"/>
      <c r="D150" s="543"/>
      <c r="E150" s="543"/>
      <c r="F150" s="543"/>
    </row>
    <row r="151" spans="1:6">
      <c r="A151" s="542" t="s">
        <v>323</v>
      </c>
      <c r="B151" s="543"/>
      <c r="C151" s="543"/>
      <c r="D151" s="543"/>
      <c r="E151" s="543"/>
      <c r="F151" s="543"/>
    </row>
    <row r="152" spans="1:6">
      <c r="A152" s="115" t="s">
        <v>1204</v>
      </c>
      <c r="B152" s="116"/>
      <c r="C152" s="117"/>
      <c r="D152" s="117"/>
    </row>
    <row r="153" spans="1:6">
      <c r="A153" s="115"/>
      <c r="B153" s="116"/>
      <c r="C153" s="117"/>
      <c r="D153" s="117"/>
    </row>
    <row r="154" spans="1:6">
      <c r="A154" s="115" t="s">
        <v>1203</v>
      </c>
      <c r="B154" s="116"/>
      <c r="C154" s="117"/>
      <c r="D154" s="117"/>
    </row>
    <row r="155" spans="1:6" ht="13" thickBot="1">
      <c r="A155" s="168"/>
      <c r="B155" s="168"/>
      <c r="C155" s="168"/>
      <c r="D155" s="168"/>
      <c r="E155" s="442"/>
      <c r="F155" s="442"/>
    </row>
    <row r="156" spans="1:6">
      <c r="A156" s="156" t="s">
        <v>320</v>
      </c>
      <c r="B156" s="119" t="s">
        <v>161</v>
      </c>
      <c r="C156" s="119" t="s">
        <v>319</v>
      </c>
      <c r="D156" s="119" t="s">
        <v>318</v>
      </c>
      <c r="E156" s="422" t="s">
        <v>317</v>
      </c>
      <c r="F156" s="423" t="s">
        <v>316</v>
      </c>
    </row>
    <row r="157" spans="1:6">
      <c r="A157" s="131"/>
      <c r="B157" s="13"/>
      <c r="C157" s="13"/>
      <c r="D157" s="13"/>
      <c r="E157" s="433"/>
      <c r="F157" s="439"/>
    </row>
    <row r="158" spans="1:6">
      <c r="A158" s="164"/>
      <c r="B158" s="135" t="s">
        <v>698</v>
      </c>
      <c r="C158" s="12"/>
      <c r="D158" s="12"/>
      <c r="E158" s="425"/>
      <c r="F158" s="426"/>
    </row>
    <row r="159" spans="1:6">
      <c r="A159" s="131"/>
      <c r="B159" s="134"/>
      <c r="C159" s="12"/>
      <c r="D159" s="12"/>
      <c r="E159" s="425"/>
      <c r="F159" s="426"/>
    </row>
    <row r="160" spans="1:6" ht="20">
      <c r="A160" s="131"/>
      <c r="B160" s="11" t="s">
        <v>814</v>
      </c>
      <c r="C160" s="12"/>
      <c r="D160" s="12"/>
      <c r="E160" s="425"/>
      <c r="F160" s="426"/>
    </row>
    <row r="161" spans="1:6">
      <c r="A161" s="131"/>
      <c r="B161" s="158"/>
      <c r="C161" s="12"/>
      <c r="D161" s="12"/>
      <c r="E161" s="425"/>
      <c r="F161" s="426"/>
    </row>
    <row r="162" spans="1:6">
      <c r="A162" s="131" t="s">
        <v>696</v>
      </c>
      <c r="B162" s="166" t="s">
        <v>982</v>
      </c>
      <c r="C162" s="12" t="s">
        <v>332</v>
      </c>
      <c r="D162" s="12">
        <v>2</v>
      </c>
      <c r="E162" s="425"/>
      <c r="F162" s="426">
        <f>D162*E162</f>
        <v>0</v>
      </c>
    </row>
    <row r="163" spans="1:6">
      <c r="A163" s="131" t="s">
        <v>694</v>
      </c>
      <c r="B163" s="166" t="s">
        <v>813</v>
      </c>
      <c r="C163" s="12" t="s">
        <v>332</v>
      </c>
      <c r="D163" s="12">
        <v>1</v>
      </c>
      <c r="E163" s="425"/>
      <c r="F163" s="426">
        <f>D163*E163</f>
        <v>0</v>
      </c>
    </row>
    <row r="164" spans="1:6">
      <c r="A164" s="131"/>
      <c r="B164" s="166"/>
      <c r="C164" s="12"/>
      <c r="D164" s="12"/>
      <c r="E164" s="425"/>
      <c r="F164" s="426"/>
    </row>
    <row r="165" spans="1:6">
      <c r="A165" s="131"/>
      <c r="B165" s="138" t="s">
        <v>515</v>
      </c>
      <c r="C165" s="17"/>
      <c r="D165" s="17"/>
      <c r="E165" s="425"/>
      <c r="F165" s="452"/>
    </row>
    <row r="166" spans="1:6">
      <c r="A166" s="131"/>
      <c r="B166" s="121"/>
      <c r="C166" s="17"/>
      <c r="D166" s="17"/>
      <c r="E166" s="425"/>
      <c r="F166" s="452"/>
    </row>
    <row r="167" spans="1:6" ht="30.5">
      <c r="A167" s="131"/>
      <c r="B167" s="124" t="s">
        <v>811</v>
      </c>
      <c r="C167" s="17"/>
      <c r="D167" s="17"/>
      <c r="E167" s="425"/>
      <c r="F167" s="452"/>
    </row>
    <row r="168" spans="1:6">
      <c r="A168" s="131"/>
      <c r="B168" s="124"/>
      <c r="C168" s="17"/>
      <c r="D168" s="17"/>
      <c r="E168" s="425"/>
      <c r="F168" s="452"/>
    </row>
    <row r="169" spans="1:6">
      <c r="A169" s="10" t="s">
        <v>560</v>
      </c>
      <c r="B169" s="121" t="s">
        <v>649</v>
      </c>
      <c r="C169" s="17" t="s">
        <v>332</v>
      </c>
      <c r="D169" s="9">
        <v>2</v>
      </c>
      <c r="E169" s="425"/>
      <c r="F169" s="426">
        <f>D169*E169</f>
        <v>0</v>
      </c>
    </row>
    <row r="170" spans="1:6">
      <c r="A170" s="10" t="s">
        <v>661</v>
      </c>
      <c r="B170" s="13" t="s">
        <v>642</v>
      </c>
      <c r="C170" s="12" t="s">
        <v>332</v>
      </c>
      <c r="D170" s="12">
        <v>1</v>
      </c>
      <c r="E170" s="425"/>
      <c r="F170" s="426">
        <f>D170*E170</f>
        <v>0</v>
      </c>
    </row>
    <row r="171" spans="1:6">
      <c r="A171" s="10"/>
      <c r="B171" s="161"/>
      <c r="C171" s="12"/>
      <c r="D171" s="12"/>
      <c r="E171" s="425"/>
      <c r="F171" s="452"/>
    </row>
    <row r="172" spans="1:6">
      <c r="A172" s="131"/>
      <c r="B172" s="134" t="s">
        <v>810</v>
      </c>
      <c r="C172" s="12"/>
      <c r="D172" s="12"/>
      <c r="E172" s="425"/>
      <c r="F172" s="393"/>
    </row>
    <row r="173" spans="1:6">
      <c r="A173" s="131"/>
      <c r="B173" s="13"/>
      <c r="C173" s="13"/>
      <c r="D173" s="13"/>
      <c r="E173" s="433"/>
      <c r="F173" s="439"/>
    </row>
    <row r="174" spans="1:6" ht="20.5">
      <c r="A174" s="131"/>
      <c r="B174" s="124" t="s">
        <v>809</v>
      </c>
      <c r="C174" s="12"/>
      <c r="D174" s="12"/>
      <c r="E174" s="436"/>
      <c r="F174" s="426"/>
    </row>
    <row r="175" spans="1:6">
      <c r="A175" s="131"/>
      <c r="B175" s="11"/>
      <c r="C175" s="12"/>
      <c r="D175" s="12"/>
      <c r="E175" s="425"/>
      <c r="F175" s="426"/>
    </row>
    <row r="176" spans="1:6">
      <c r="A176" s="131" t="s">
        <v>808</v>
      </c>
      <c r="B176" s="158" t="s">
        <v>642</v>
      </c>
      <c r="C176" s="12" t="s">
        <v>332</v>
      </c>
      <c r="D176" s="12">
        <v>1</v>
      </c>
      <c r="E176" s="425"/>
      <c r="F176" s="452">
        <f>D176*E176</f>
        <v>0</v>
      </c>
    </row>
    <row r="177" spans="1:6">
      <c r="A177" s="164"/>
      <c r="B177" s="166"/>
      <c r="C177" s="12"/>
      <c r="D177" s="12"/>
      <c r="E177" s="425"/>
      <c r="F177" s="452"/>
    </row>
    <row r="178" spans="1:6">
      <c r="A178" s="131"/>
      <c r="B178" s="134" t="s">
        <v>807</v>
      </c>
      <c r="C178" s="12"/>
      <c r="D178" s="12"/>
      <c r="E178" s="425"/>
      <c r="F178" s="426"/>
    </row>
    <row r="179" spans="1:6">
      <c r="A179" s="131"/>
      <c r="B179" s="134"/>
      <c r="C179" s="12"/>
      <c r="D179" s="12"/>
      <c r="E179" s="425"/>
      <c r="F179" s="426"/>
    </row>
    <row r="180" spans="1:6" ht="30.5">
      <c r="A180" s="131"/>
      <c r="B180" s="124" t="s">
        <v>806</v>
      </c>
      <c r="C180" s="12"/>
      <c r="D180" s="12"/>
      <c r="E180" s="425"/>
      <c r="F180" s="426"/>
    </row>
    <row r="181" spans="1:6">
      <c r="A181" s="131"/>
      <c r="B181" s="11"/>
      <c r="C181" s="12"/>
      <c r="D181" s="12"/>
      <c r="E181" s="425"/>
      <c r="F181" s="426"/>
    </row>
    <row r="182" spans="1:6">
      <c r="A182" s="131" t="s">
        <v>805</v>
      </c>
      <c r="B182" s="158" t="s">
        <v>804</v>
      </c>
      <c r="C182" s="12" t="s">
        <v>332</v>
      </c>
      <c r="D182" s="12">
        <v>1</v>
      </c>
      <c r="E182" s="425"/>
      <c r="F182" s="439">
        <f>D182*E182</f>
        <v>0</v>
      </c>
    </row>
    <row r="183" spans="1:6">
      <c r="A183" s="131"/>
      <c r="B183" s="158"/>
      <c r="C183" s="12"/>
      <c r="D183" s="12"/>
      <c r="E183" s="425"/>
      <c r="F183" s="439"/>
    </row>
    <row r="184" spans="1:6" ht="30.5">
      <c r="A184" s="131"/>
      <c r="B184" s="124" t="s">
        <v>803</v>
      </c>
      <c r="C184" s="12"/>
      <c r="D184" s="12"/>
      <c r="E184" s="436"/>
      <c r="F184" s="426"/>
    </row>
    <row r="185" spans="1:6">
      <c r="A185" s="131"/>
      <c r="B185" s="11"/>
      <c r="C185" s="12"/>
      <c r="D185" s="12"/>
      <c r="E185" s="436"/>
      <c r="F185" s="426"/>
    </row>
    <row r="186" spans="1:6">
      <c r="A186" s="131" t="s">
        <v>802</v>
      </c>
      <c r="B186" s="158" t="s">
        <v>979</v>
      </c>
      <c r="C186" s="12" t="s">
        <v>332</v>
      </c>
      <c r="D186" s="12">
        <v>2</v>
      </c>
      <c r="E186" s="425"/>
      <c r="F186" s="439">
        <f>D186*E186</f>
        <v>0</v>
      </c>
    </row>
    <row r="187" spans="1:6">
      <c r="A187" s="131" t="s">
        <v>799</v>
      </c>
      <c r="B187" s="158" t="s">
        <v>1149</v>
      </c>
      <c r="C187" s="12" t="s">
        <v>332</v>
      </c>
      <c r="D187" s="12">
        <v>5</v>
      </c>
      <c r="E187" s="425"/>
      <c r="F187" s="439">
        <f>D187*E187</f>
        <v>0</v>
      </c>
    </row>
    <row r="188" spans="1:6">
      <c r="A188" s="131" t="s">
        <v>797</v>
      </c>
      <c r="B188" s="158" t="s">
        <v>801</v>
      </c>
      <c r="C188" s="12" t="s">
        <v>332</v>
      </c>
      <c r="D188" s="12">
        <v>1</v>
      </c>
      <c r="E188" s="441"/>
      <c r="F188" s="439">
        <f>D188*E188</f>
        <v>0</v>
      </c>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58"/>
      <c r="C192" s="12"/>
      <c r="D192" s="12"/>
      <c r="E192" s="425"/>
      <c r="F192" s="439"/>
    </row>
    <row r="193" spans="1:6">
      <c r="A193" s="131"/>
      <c r="B193" s="158"/>
      <c r="C193" s="12"/>
      <c r="D193" s="12"/>
      <c r="E193" s="425"/>
      <c r="F193" s="439"/>
    </row>
    <row r="194" spans="1:6">
      <c r="A194" s="131"/>
      <c r="B194" s="11"/>
      <c r="C194" s="12"/>
      <c r="D194" s="170"/>
      <c r="E194" s="425"/>
      <c r="F194" s="407"/>
    </row>
    <row r="195" spans="1:6" ht="13" thickBot="1">
      <c r="A195" s="126"/>
      <c r="B195" s="127"/>
      <c r="C195" s="128"/>
      <c r="D195" s="128" t="s">
        <v>773</v>
      </c>
      <c r="E195" s="427"/>
      <c r="F195" s="428">
        <f>SUM(F157:F194)</f>
        <v>0</v>
      </c>
    </row>
    <row r="196" spans="1:6">
      <c r="A196" s="129"/>
      <c r="B196" s="116"/>
      <c r="C196" s="117"/>
      <c r="D196" s="117"/>
      <c r="E196" s="429"/>
      <c r="F196" s="429"/>
    </row>
    <row r="197" spans="1:6">
      <c r="A197" s="160"/>
      <c r="B197" s="115"/>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1204</v>
      </c>
      <c r="B200" s="116"/>
      <c r="C200" s="117"/>
      <c r="D200" s="117"/>
    </row>
    <row r="201" spans="1:6">
      <c r="A201" s="115"/>
      <c r="B201" s="116"/>
      <c r="C201" s="117"/>
      <c r="D201" s="117"/>
    </row>
    <row r="202" spans="1:6">
      <c r="A202" s="115" t="s">
        <v>1203</v>
      </c>
      <c r="B202" s="116"/>
      <c r="C202" s="117"/>
      <c r="D202" s="117"/>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5" t="s">
        <v>653</v>
      </c>
      <c r="C206" s="12"/>
      <c r="D206" s="12"/>
      <c r="E206" s="436"/>
      <c r="F206" s="426"/>
    </row>
    <row r="207" spans="1:6">
      <c r="A207" s="131"/>
      <c r="B207" s="11"/>
      <c r="C207" s="12"/>
      <c r="D207" s="12"/>
      <c r="E207" s="425"/>
      <c r="F207" s="426"/>
    </row>
    <row r="208" spans="1:6" ht="30.5">
      <c r="A208" s="131"/>
      <c r="B208" s="124" t="s">
        <v>795</v>
      </c>
      <c r="C208" s="12"/>
      <c r="D208" s="12"/>
      <c r="E208" s="425"/>
      <c r="F208" s="426"/>
    </row>
    <row r="209" spans="1:6">
      <c r="A209" s="131"/>
      <c r="B209" s="13"/>
      <c r="C209" s="12"/>
      <c r="D209" s="12"/>
      <c r="E209" s="425"/>
      <c r="F209" s="426"/>
    </row>
    <row r="210" spans="1:6">
      <c r="A210" s="131" t="s">
        <v>650</v>
      </c>
      <c r="B210" s="121" t="s">
        <v>649</v>
      </c>
      <c r="C210" s="17" t="s">
        <v>332</v>
      </c>
      <c r="D210" s="9">
        <v>2</v>
      </c>
      <c r="E210" s="425"/>
      <c r="F210" s="426">
        <f>D210*E210</f>
        <v>0</v>
      </c>
    </row>
    <row r="211" spans="1:6">
      <c r="A211" s="131" t="s">
        <v>647</v>
      </c>
      <c r="B211" s="13" t="s">
        <v>642</v>
      </c>
      <c r="C211" s="12" t="s">
        <v>332</v>
      </c>
      <c r="D211" s="12">
        <v>1</v>
      </c>
      <c r="E211" s="425"/>
      <c r="F211" s="426">
        <f>E211*D211</f>
        <v>0</v>
      </c>
    </row>
    <row r="212" spans="1:6">
      <c r="A212" s="139"/>
      <c r="B212" s="16"/>
      <c r="C212" s="16"/>
      <c r="D212" s="16"/>
      <c r="E212" s="430"/>
      <c r="F212" s="431"/>
    </row>
    <row r="213" spans="1:6" ht="21">
      <c r="A213" s="131"/>
      <c r="B213" s="134" t="s">
        <v>622</v>
      </c>
      <c r="C213" s="12"/>
      <c r="D213" s="170"/>
      <c r="E213" s="425"/>
      <c r="F213" s="432"/>
    </row>
    <row r="214" spans="1:6">
      <c r="A214" s="131"/>
      <c r="B214" s="13"/>
      <c r="C214" s="12"/>
      <c r="D214" s="170"/>
      <c r="E214" s="425"/>
      <c r="F214" s="432"/>
    </row>
    <row r="215" spans="1:6" ht="30">
      <c r="A215" s="131"/>
      <c r="B215" s="11" t="s">
        <v>1206</v>
      </c>
      <c r="C215" s="12"/>
      <c r="D215" s="170"/>
      <c r="E215" s="425"/>
      <c r="F215" s="432"/>
    </row>
    <row r="216" spans="1:6">
      <c r="A216" s="131"/>
      <c r="B216" s="13"/>
      <c r="C216" s="12"/>
      <c r="D216" s="170"/>
      <c r="E216" s="425"/>
      <c r="F216" s="407"/>
    </row>
    <row r="217" spans="1:6">
      <c r="A217" s="131" t="s">
        <v>792</v>
      </c>
      <c r="B217" s="13" t="s">
        <v>518</v>
      </c>
      <c r="C217" s="12" t="s">
        <v>332</v>
      </c>
      <c r="D217" s="170">
        <v>1</v>
      </c>
      <c r="E217" s="425"/>
      <c r="F217" s="407">
        <f>D217*E217</f>
        <v>0</v>
      </c>
    </row>
    <row r="218" spans="1:6">
      <c r="A218" s="131"/>
      <c r="B218" s="13"/>
      <c r="C218" s="12"/>
      <c r="D218" s="170"/>
      <c r="E218" s="425"/>
      <c r="F218" s="407"/>
    </row>
    <row r="219" spans="1:6">
      <c r="A219" s="131"/>
      <c r="B219" s="135" t="s">
        <v>791</v>
      </c>
      <c r="C219" s="12"/>
      <c r="D219" s="170"/>
      <c r="E219" s="425"/>
      <c r="F219" s="407"/>
    </row>
    <row r="220" spans="1:6">
      <c r="A220" s="131"/>
      <c r="B220" s="13"/>
      <c r="C220" s="12"/>
      <c r="D220" s="170"/>
      <c r="E220" s="425"/>
      <c r="F220" s="407"/>
    </row>
    <row r="221" spans="1:6" ht="20">
      <c r="A221" s="131"/>
      <c r="B221" s="11" t="s">
        <v>790</v>
      </c>
      <c r="C221" s="12"/>
      <c r="D221" s="170"/>
      <c r="E221" s="425"/>
      <c r="F221" s="407"/>
    </row>
    <row r="222" spans="1:6">
      <c r="A222" s="139"/>
      <c r="B222" s="16"/>
      <c r="C222" s="16"/>
      <c r="D222" s="16"/>
      <c r="E222" s="430"/>
      <c r="F222" s="431"/>
    </row>
    <row r="223" spans="1:6">
      <c r="A223" s="131" t="s">
        <v>789</v>
      </c>
      <c r="B223" s="13" t="s">
        <v>788</v>
      </c>
      <c r="C223" s="12" t="s">
        <v>332</v>
      </c>
      <c r="D223" s="170">
        <v>1</v>
      </c>
      <c r="E223" s="425"/>
      <c r="F223" s="407">
        <f>D223*E223</f>
        <v>0</v>
      </c>
    </row>
    <row r="224" spans="1:6">
      <c r="A224" s="131"/>
      <c r="B224" s="13"/>
      <c r="C224" s="12"/>
      <c r="D224" s="170"/>
      <c r="E224" s="425"/>
      <c r="F224" s="407"/>
    </row>
    <row r="225" spans="1:6" ht="30">
      <c r="A225" s="131"/>
      <c r="B225" s="11" t="s">
        <v>1205</v>
      </c>
      <c r="C225" s="12"/>
      <c r="D225" s="170"/>
      <c r="E225" s="425"/>
      <c r="F225" s="432"/>
    </row>
    <row r="226" spans="1:6">
      <c r="A226" s="131"/>
      <c r="B226" s="16"/>
      <c r="C226" s="12"/>
      <c r="D226" s="170"/>
      <c r="E226" s="425"/>
      <c r="F226" s="432"/>
    </row>
    <row r="227" spans="1:6">
      <c r="A227" s="131" t="s">
        <v>786</v>
      </c>
      <c r="B227" s="13" t="s">
        <v>518</v>
      </c>
      <c r="C227" s="12" t="s">
        <v>332</v>
      </c>
      <c r="D227" s="170">
        <v>1</v>
      </c>
      <c r="E227" s="425"/>
      <c r="F227" s="407">
        <f>D227*E227</f>
        <v>0</v>
      </c>
    </row>
    <row r="228" spans="1:6">
      <c r="A228" s="139"/>
      <c r="B228" s="16"/>
      <c r="C228" s="16"/>
      <c r="D228" s="16"/>
      <c r="E228" s="430"/>
      <c r="F228" s="431"/>
    </row>
    <row r="229" spans="1:6">
      <c r="A229" s="131"/>
      <c r="B229" s="134" t="s">
        <v>575</v>
      </c>
      <c r="C229" s="12"/>
      <c r="D229" s="170"/>
      <c r="E229" s="425"/>
      <c r="F229" s="432"/>
    </row>
    <row r="230" spans="1:6">
      <c r="A230" s="131"/>
      <c r="B230" s="13"/>
      <c r="C230" s="12"/>
      <c r="D230" s="170"/>
      <c r="E230" s="425"/>
      <c r="F230" s="432"/>
    </row>
    <row r="231" spans="1:6" ht="20">
      <c r="A231" s="131" t="s">
        <v>785</v>
      </c>
      <c r="B231" s="172" t="s">
        <v>574</v>
      </c>
      <c r="C231" s="12" t="s">
        <v>496</v>
      </c>
      <c r="D231" s="170">
        <v>40</v>
      </c>
      <c r="E231" s="425"/>
      <c r="F231" s="426">
        <f>E231*D231</f>
        <v>0</v>
      </c>
    </row>
    <row r="232" spans="1:6">
      <c r="A232" s="131"/>
      <c r="B232" s="13"/>
      <c r="C232" s="13"/>
      <c r="D232" s="170"/>
      <c r="E232" s="425"/>
      <c r="F232" s="407"/>
    </row>
    <row r="233" spans="1:6">
      <c r="A233" s="131"/>
      <c r="B233" s="134" t="s">
        <v>784</v>
      </c>
      <c r="C233" s="13"/>
      <c r="D233" s="170"/>
      <c r="E233" s="425"/>
      <c r="F233" s="407"/>
    </row>
    <row r="234" spans="1:6">
      <c r="A234" s="131"/>
      <c r="B234" s="134"/>
      <c r="C234" s="13"/>
      <c r="D234" s="170"/>
      <c r="E234" s="425"/>
      <c r="F234" s="407"/>
    </row>
    <row r="235" spans="1:6" ht="20">
      <c r="A235" s="131"/>
      <c r="B235" s="11" t="s">
        <v>1173</v>
      </c>
      <c r="C235" s="13"/>
      <c r="D235" s="170"/>
      <c r="E235" s="425"/>
      <c r="F235" s="407"/>
    </row>
    <row r="236" spans="1:6">
      <c r="A236" s="131"/>
      <c r="B236" s="13"/>
      <c r="C236" s="13"/>
      <c r="D236" s="170"/>
      <c r="E236" s="425"/>
      <c r="F236" s="407"/>
    </row>
    <row r="237" spans="1:6">
      <c r="A237" s="131" t="s">
        <v>782</v>
      </c>
      <c r="B237" s="158" t="s">
        <v>781</v>
      </c>
      <c r="C237" s="12" t="s">
        <v>332</v>
      </c>
      <c r="D237" s="12">
        <v>1</v>
      </c>
      <c r="E237" s="425"/>
      <c r="F237" s="426">
        <f>E237*D237</f>
        <v>0</v>
      </c>
    </row>
    <row r="238" spans="1:6">
      <c r="A238" s="131"/>
      <c r="B238" s="158"/>
      <c r="C238" s="12"/>
      <c r="D238" s="12"/>
      <c r="E238" s="425"/>
      <c r="F238" s="426"/>
    </row>
    <row r="239" spans="1:6">
      <c r="A239" s="131"/>
      <c r="B239" s="13"/>
      <c r="C239" s="12"/>
      <c r="D239" s="170"/>
      <c r="E239" s="425"/>
      <c r="F239" s="407"/>
    </row>
    <row r="240" spans="1:6">
      <c r="A240" s="131"/>
      <c r="B240" s="13"/>
      <c r="C240" s="12"/>
      <c r="D240" s="12"/>
      <c r="E240" s="425"/>
      <c r="F240" s="426"/>
    </row>
    <row r="241" spans="1:6" ht="13" thickBot="1">
      <c r="A241" s="126"/>
      <c r="B241" s="127"/>
      <c r="C241" s="128"/>
      <c r="D241" s="128" t="s">
        <v>773</v>
      </c>
      <c r="E241" s="427"/>
      <c r="F241" s="428">
        <f>SUM(F205:F240)</f>
        <v>0</v>
      </c>
    </row>
    <row r="242" spans="1:6">
      <c r="A242" s="129"/>
      <c r="B242" s="116"/>
      <c r="C242" s="117"/>
      <c r="D242" s="117"/>
      <c r="E242" s="429"/>
      <c r="F242" s="429"/>
    </row>
    <row r="243" spans="1:6">
      <c r="A243" s="129"/>
      <c r="B243" s="116"/>
      <c r="C243" s="117"/>
      <c r="D243" s="117"/>
      <c r="E243" s="429"/>
      <c r="F243" s="429"/>
    </row>
    <row r="244" spans="1:6">
      <c r="A244" s="542" t="s">
        <v>324</v>
      </c>
      <c r="B244" s="543"/>
      <c r="C244" s="543"/>
      <c r="D244" s="543"/>
      <c r="E244" s="543"/>
      <c r="F244" s="543"/>
    </row>
    <row r="245" spans="1:6">
      <c r="A245" s="542" t="s">
        <v>323</v>
      </c>
      <c r="B245" s="543"/>
      <c r="C245" s="543"/>
      <c r="D245" s="543"/>
      <c r="E245" s="543"/>
      <c r="F245" s="543"/>
    </row>
    <row r="246" spans="1:6">
      <c r="A246" s="115" t="s">
        <v>1204</v>
      </c>
      <c r="B246" s="116"/>
      <c r="C246" s="117"/>
      <c r="D246" s="117"/>
    </row>
    <row r="247" spans="1:6">
      <c r="A247" s="115"/>
      <c r="B247" s="116"/>
      <c r="C247" s="117"/>
      <c r="D247" s="117"/>
    </row>
    <row r="248" spans="1:6">
      <c r="A248" s="115" t="s">
        <v>1203</v>
      </c>
      <c r="B248" s="116"/>
      <c r="C248" s="117"/>
      <c r="D248" s="117"/>
    </row>
    <row r="249" spans="1:6" ht="13" thickBot="1">
      <c r="A249" s="160"/>
      <c r="B249" s="116"/>
      <c r="C249" s="117"/>
      <c r="D249" s="117"/>
      <c r="E249" s="413"/>
      <c r="F249" s="413"/>
    </row>
    <row r="250" spans="1:6">
      <c r="A250" s="156" t="s">
        <v>320</v>
      </c>
      <c r="B250" s="119" t="s">
        <v>161</v>
      </c>
      <c r="C250" s="119" t="s">
        <v>319</v>
      </c>
      <c r="D250" s="119" t="s">
        <v>318</v>
      </c>
      <c r="E250" s="422" t="s">
        <v>317</v>
      </c>
      <c r="F250" s="423" t="s">
        <v>316</v>
      </c>
    </row>
    <row r="251" spans="1:6">
      <c r="A251" s="139"/>
      <c r="B251" s="16"/>
      <c r="C251" s="16"/>
      <c r="D251" s="16"/>
      <c r="E251" s="430"/>
      <c r="F251" s="431"/>
    </row>
    <row r="252" spans="1:6">
      <c r="A252" s="131"/>
      <c r="B252" s="134" t="s">
        <v>780</v>
      </c>
      <c r="C252" s="12"/>
      <c r="D252" s="12"/>
      <c r="E252" s="436"/>
      <c r="F252" s="426"/>
    </row>
    <row r="253" spans="1:6">
      <c r="A253" s="131"/>
      <c r="B253" s="134"/>
      <c r="C253" s="12"/>
      <c r="D253" s="12"/>
      <c r="E253" s="436"/>
      <c r="F253" s="426"/>
    </row>
    <row r="254" spans="1:6" ht="80">
      <c r="A254" s="131" t="s">
        <v>779</v>
      </c>
      <c r="B254" s="166" t="s">
        <v>778</v>
      </c>
      <c r="C254" s="12" t="s">
        <v>336</v>
      </c>
      <c r="D254" s="12">
        <v>1</v>
      </c>
      <c r="E254" s="425"/>
      <c r="F254" s="426">
        <f>D254*E254</f>
        <v>0</v>
      </c>
    </row>
    <row r="255" spans="1:6">
      <c r="A255" s="131"/>
      <c r="B255" s="134"/>
      <c r="C255" s="12"/>
      <c r="D255" s="12"/>
      <c r="E255" s="436"/>
      <c r="F255" s="426"/>
    </row>
    <row r="256" spans="1:6" ht="40">
      <c r="A256" s="131" t="s">
        <v>777</v>
      </c>
      <c r="B256" s="13" t="s">
        <v>776</v>
      </c>
      <c r="C256" s="12" t="s">
        <v>336</v>
      </c>
      <c r="D256" s="12">
        <v>1</v>
      </c>
      <c r="E256" s="425"/>
      <c r="F256" s="426">
        <f>D256*E256</f>
        <v>0</v>
      </c>
    </row>
    <row r="257" spans="1:6">
      <c r="A257" s="131"/>
      <c r="B257" s="166"/>
      <c r="C257" s="12"/>
      <c r="D257" s="12"/>
      <c r="E257" s="425"/>
      <c r="F257" s="426"/>
    </row>
    <row r="258" spans="1:6" ht="30">
      <c r="A258" s="131" t="s">
        <v>775</v>
      </c>
      <c r="B258" s="166" t="s">
        <v>774</v>
      </c>
      <c r="C258" s="12" t="s">
        <v>336</v>
      </c>
      <c r="D258" s="12">
        <v>1</v>
      </c>
      <c r="E258" s="425"/>
      <c r="F258" s="426">
        <f>D258*E258</f>
        <v>0</v>
      </c>
    </row>
    <row r="259" spans="1:6">
      <c r="A259" s="131"/>
      <c r="B259" s="134"/>
      <c r="C259" s="12"/>
      <c r="D259" s="12"/>
      <c r="E259" s="436"/>
      <c r="F259" s="426"/>
    </row>
    <row r="260" spans="1:6">
      <c r="A260" s="131"/>
      <c r="B260" s="134"/>
      <c r="C260" s="12"/>
      <c r="D260" s="12"/>
      <c r="E260" s="436"/>
      <c r="F260" s="426"/>
    </row>
    <row r="261" spans="1:6">
      <c r="A261" s="131"/>
      <c r="B261" s="134"/>
      <c r="C261" s="12"/>
      <c r="D261" s="12"/>
      <c r="E261" s="436"/>
      <c r="F261" s="426"/>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4"/>
      <c r="C279" s="12"/>
      <c r="D279" s="12"/>
      <c r="E279" s="436"/>
      <c r="F279" s="426"/>
    </row>
    <row r="280" spans="1:6">
      <c r="A280" s="131"/>
      <c r="B280" s="134"/>
      <c r="C280" s="12"/>
      <c r="D280" s="12"/>
      <c r="E280" s="436"/>
      <c r="F280" s="426"/>
    </row>
    <row r="281" spans="1:6">
      <c r="A281" s="131"/>
      <c r="B281" s="134"/>
      <c r="C281" s="12"/>
      <c r="D281" s="12"/>
      <c r="E281" s="436"/>
      <c r="F281" s="426"/>
    </row>
    <row r="282" spans="1:6">
      <c r="A282" s="131"/>
      <c r="B282" s="134"/>
      <c r="C282" s="12"/>
      <c r="D282" s="12"/>
      <c r="E282" s="436"/>
      <c r="F282" s="426"/>
    </row>
    <row r="283" spans="1:6">
      <c r="A283" s="131"/>
      <c r="B283" s="13"/>
      <c r="C283" s="12"/>
      <c r="D283" s="12"/>
      <c r="E283" s="425"/>
      <c r="F283" s="426"/>
    </row>
    <row r="284" spans="1:6" ht="13" thickBot="1">
      <c r="A284" s="126"/>
      <c r="B284" s="127"/>
      <c r="C284" s="128"/>
      <c r="D284" s="128" t="s">
        <v>773</v>
      </c>
      <c r="E284" s="427"/>
      <c r="F284" s="428">
        <f>SUM(F251:F283)</f>
        <v>0</v>
      </c>
    </row>
    <row r="285" spans="1:6">
      <c r="A285" s="129"/>
      <c r="B285" s="116"/>
      <c r="C285" s="117"/>
      <c r="D285" s="117"/>
      <c r="E285" s="429"/>
      <c r="F285" s="429"/>
    </row>
    <row r="286" spans="1:6">
      <c r="A286" s="129"/>
      <c r="B286" s="116"/>
      <c r="C286" s="117"/>
      <c r="D286" s="117"/>
      <c r="E286" s="429"/>
      <c r="F286" s="429"/>
    </row>
    <row r="287" spans="1:6">
      <c r="A287" s="542" t="s">
        <v>324</v>
      </c>
      <c r="B287" s="543"/>
      <c r="C287" s="543"/>
      <c r="D287" s="543"/>
      <c r="E287" s="543"/>
      <c r="F287" s="543"/>
    </row>
    <row r="288" spans="1:6">
      <c r="A288" s="542" t="s">
        <v>323</v>
      </c>
      <c r="B288" s="543"/>
      <c r="C288" s="543"/>
      <c r="D288" s="543"/>
      <c r="E288" s="543"/>
      <c r="F288" s="543"/>
    </row>
    <row r="289" spans="1:6">
      <c r="A289" s="115" t="s">
        <v>1204</v>
      </c>
      <c r="B289" s="116"/>
      <c r="C289" s="117"/>
      <c r="D289" s="117"/>
    </row>
    <row r="290" spans="1:6">
      <c r="A290" s="115"/>
      <c r="B290" s="116"/>
      <c r="C290" s="117"/>
      <c r="D290" s="117"/>
    </row>
    <row r="291" spans="1:6">
      <c r="A291" s="115" t="s">
        <v>1203</v>
      </c>
      <c r="B291" s="116"/>
      <c r="C291" s="117"/>
      <c r="D291" s="117"/>
    </row>
    <row r="292" spans="1:6" ht="13" thickBot="1">
      <c r="A292" s="160"/>
      <c r="B292" s="116"/>
      <c r="C292" s="117"/>
      <c r="D292" s="117"/>
      <c r="E292" s="413"/>
      <c r="F292" s="413"/>
    </row>
    <row r="293" spans="1:6">
      <c r="A293" s="156" t="s">
        <v>320</v>
      </c>
      <c r="B293" s="119" t="s">
        <v>161</v>
      </c>
      <c r="C293" s="119" t="s">
        <v>319</v>
      </c>
      <c r="D293" s="119" t="s">
        <v>318</v>
      </c>
      <c r="E293" s="422" t="s">
        <v>317</v>
      </c>
      <c r="F293" s="423" t="s">
        <v>316</v>
      </c>
    </row>
    <row r="294" spans="1:6">
      <c r="A294" s="139"/>
      <c r="B294" s="16"/>
      <c r="C294" s="16"/>
      <c r="D294" s="16"/>
      <c r="E294" s="430"/>
      <c r="F294" s="431"/>
    </row>
    <row r="295" spans="1:6">
      <c r="A295" s="131"/>
      <c r="B295" s="148" t="s">
        <v>315</v>
      </c>
      <c r="C295" s="12"/>
      <c r="D295" s="12"/>
      <c r="E295" s="436"/>
      <c r="F295" s="426"/>
    </row>
    <row r="296" spans="1:6">
      <c r="A296" s="162"/>
      <c r="B296" s="163"/>
      <c r="C296" s="12"/>
      <c r="D296" s="12"/>
      <c r="E296" s="436"/>
      <c r="F296" s="426"/>
    </row>
    <row r="297" spans="1:6">
      <c r="A297" s="131"/>
      <c r="B297" s="13" t="s">
        <v>770</v>
      </c>
      <c r="C297" s="12"/>
      <c r="D297" s="12"/>
      <c r="E297" s="436"/>
      <c r="F297" s="426">
        <f>F48</f>
        <v>0</v>
      </c>
    </row>
    <row r="298" spans="1:6">
      <c r="A298" s="139"/>
      <c r="B298" s="16"/>
      <c r="C298" s="16"/>
      <c r="D298" s="16"/>
      <c r="E298" s="430"/>
      <c r="F298" s="431"/>
    </row>
    <row r="299" spans="1:6">
      <c r="A299" s="131"/>
      <c r="B299" s="13" t="s">
        <v>769</v>
      </c>
      <c r="C299" s="12"/>
      <c r="D299" s="12"/>
      <c r="E299" s="436"/>
      <c r="F299" s="426">
        <f>F96</f>
        <v>0</v>
      </c>
    </row>
    <row r="300" spans="1:6">
      <c r="A300" s="131"/>
      <c r="B300" s="13"/>
      <c r="C300" s="12"/>
      <c r="D300" s="12"/>
      <c r="E300" s="436"/>
      <c r="F300" s="426"/>
    </row>
    <row r="301" spans="1:6">
      <c r="A301" s="131"/>
      <c r="B301" s="13" t="s">
        <v>768</v>
      </c>
      <c r="C301" s="12"/>
      <c r="D301" s="12"/>
      <c r="E301" s="436"/>
      <c r="F301" s="426">
        <f>F147</f>
        <v>0</v>
      </c>
    </row>
    <row r="302" spans="1:6">
      <c r="A302" s="131"/>
      <c r="B302" s="13"/>
      <c r="C302" s="12"/>
      <c r="D302" s="12"/>
      <c r="E302" s="436"/>
      <c r="F302" s="426"/>
    </row>
    <row r="303" spans="1:6">
      <c r="A303" s="131"/>
      <c r="B303" s="13" t="s">
        <v>767</v>
      </c>
      <c r="C303" s="12"/>
      <c r="D303" s="12"/>
      <c r="E303" s="436"/>
      <c r="F303" s="426">
        <f>F195</f>
        <v>0</v>
      </c>
    </row>
    <row r="304" spans="1:6">
      <c r="A304" s="131"/>
      <c r="B304" s="135"/>
      <c r="C304" s="12"/>
      <c r="D304" s="12"/>
      <c r="E304" s="436"/>
      <c r="F304" s="426"/>
    </row>
    <row r="305" spans="1:6">
      <c r="A305" s="131"/>
      <c r="B305" s="13" t="s">
        <v>766</v>
      </c>
      <c r="C305" s="12"/>
      <c r="D305" s="12"/>
      <c r="E305" s="436"/>
      <c r="F305" s="426">
        <f>F241</f>
        <v>0</v>
      </c>
    </row>
    <row r="306" spans="1:6">
      <c r="A306" s="131"/>
      <c r="B306" s="11"/>
      <c r="C306" s="12"/>
      <c r="D306" s="12"/>
      <c r="E306" s="436"/>
      <c r="F306" s="426"/>
    </row>
    <row r="307" spans="1:6">
      <c r="A307" s="131"/>
      <c r="B307" s="13" t="s">
        <v>765</v>
      </c>
      <c r="C307" s="12"/>
      <c r="D307" s="12"/>
      <c r="E307" s="436"/>
      <c r="F307" s="426">
        <f>F284</f>
        <v>0</v>
      </c>
    </row>
    <row r="308" spans="1:6">
      <c r="A308" s="131"/>
      <c r="B308" s="13"/>
      <c r="C308" s="12"/>
      <c r="D308" s="12"/>
      <c r="E308" s="436"/>
      <c r="F308" s="426"/>
    </row>
    <row r="309" spans="1:6">
      <c r="A309" s="131"/>
      <c r="B309" s="13"/>
      <c r="C309" s="12"/>
      <c r="D309" s="12"/>
      <c r="E309" s="436"/>
      <c r="F309" s="426"/>
    </row>
    <row r="310" spans="1:6">
      <c r="A310" s="131"/>
      <c r="B310" s="11"/>
      <c r="C310" s="12"/>
      <c r="D310" s="12"/>
      <c r="E310" s="436"/>
      <c r="F310" s="426"/>
    </row>
    <row r="311" spans="1:6">
      <c r="A311" s="131"/>
      <c r="B311" s="13"/>
      <c r="C311" s="12"/>
      <c r="D311" s="12"/>
      <c r="E311" s="436"/>
      <c r="F311" s="426"/>
    </row>
    <row r="312" spans="1:6">
      <c r="A312" s="131"/>
      <c r="B312" s="13"/>
      <c r="C312" s="12"/>
      <c r="D312" s="12"/>
      <c r="E312" s="436"/>
      <c r="F312" s="426"/>
    </row>
    <row r="313" spans="1:6">
      <c r="A313" s="131"/>
      <c r="B313" s="13"/>
      <c r="C313" s="12"/>
      <c r="D313" s="12"/>
      <c r="E313" s="436"/>
      <c r="F313" s="426"/>
    </row>
    <row r="314" spans="1:6">
      <c r="A314" s="131"/>
      <c r="B314" s="135"/>
      <c r="C314" s="12"/>
      <c r="D314" s="12"/>
      <c r="E314" s="436"/>
      <c r="F314" s="426"/>
    </row>
    <row r="315" spans="1:6">
      <c r="A315" s="131"/>
      <c r="B315" s="13"/>
      <c r="C315" s="12"/>
      <c r="D315" s="12"/>
      <c r="E315" s="436"/>
      <c r="F315" s="426"/>
    </row>
    <row r="316" spans="1:6">
      <c r="A316" s="131"/>
      <c r="B316" s="11"/>
      <c r="C316" s="12"/>
      <c r="D316" s="12"/>
      <c r="E316" s="436"/>
      <c r="F316" s="426"/>
    </row>
    <row r="317" spans="1:6">
      <c r="A317" s="131"/>
      <c r="B317" s="13"/>
      <c r="C317" s="12"/>
      <c r="D317" s="12"/>
      <c r="E317" s="436"/>
      <c r="F317" s="426"/>
    </row>
    <row r="318" spans="1:6">
      <c r="A318" s="131"/>
      <c r="B318" s="13"/>
      <c r="C318" s="12"/>
      <c r="D318" s="12"/>
      <c r="E318" s="436"/>
      <c r="F318" s="426"/>
    </row>
    <row r="319" spans="1:6">
      <c r="A319" s="131"/>
      <c r="B319" s="13"/>
      <c r="C319" s="12"/>
      <c r="D319" s="12"/>
      <c r="E319" s="436"/>
      <c r="F319" s="426"/>
    </row>
    <row r="320" spans="1:6">
      <c r="A320" s="162"/>
      <c r="B320" s="163"/>
      <c r="C320" s="12"/>
      <c r="D320" s="12"/>
      <c r="E320" s="436"/>
      <c r="F320" s="426"/>
    </row>
    <row r="321" spans="1:6">
      <c r="A321" s="162"/>
      <c r="B321" s="163"/>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66"/>
      <c r="C330" s="12"/>
      <c r="D330" s="12"/>
      <c r="E330" s="436"/>
      <c r="F330" s="426"/>
    </row>
    <row r="331" spans="1:6">
      <c r="A331" s="164"/>
      <c r="B331" s="166"/>
      <c r="C331" s="12"/>
      <c r="D331" s="12"/>
      <c r="E331" s="436"/>
      <c r="F331" s="426"/>
    </row>
    <row r="332" spans="1:6">
      <c r="A332" s="164"/>
      <c r="B332" s="166"/>
      <c r="C332" s="12"/>
      <c r="D332" s="12"/>
      <c r="E332" s="436"/>
      <c r="F332" s="426"/>
    </row>
    <row r="333" spans="1:6">
      <c r="A333" s="164"/>
      <c r="B333" s="166"/>
      <c r="C333" s="12"/>
      <c r="D333" s="12"/>
      <c r="E333" s="436"/>
      <c r="F333" s="426"/>
    </row>
    <row r="334" spans="1:6">
      <c r="A334" s="164"/>
      <c r="B334" s="173"/>
      <c r="C334" s="12"/>
      <c r="D334" s="12"/>
      <c r="E334" s="436"/>
      <c r="F334" s="426"/>
    </row>
    <row r="335" spans="1:6">
      <c r="A335" s="131"/>
      <c r="B335" s="134"/>
      <c r="C335" s="12"/>
      <c r="D335" s="12"/>
      <c r="E335" s="436"/>
      <c r="F335" s="426"/>
    </row>
    <row r="336" spans="1:6">
      <c r="A336" s="131"/>
      <c r="B336" s="158"/>
      <c r="C336" s="12"/>
      <c r="D336" s="12"/>
      <c r="E336" s="436"/>
      <c r="F336" s="426"/>
    </row>
    <row r="337" spans="1:6">
      <c r="A337" s="131"/>
      <c r="B337" s="158"/>
      <c r="C337" s="12"/>
      <c r="D337" s="12"/>
      <c r="E337" s="436"/>
      <c r="F337" s="426"/>
    </row>
    <row r="338" spans="1:6">
      <c r="A338" s="131"/>
      <c r="B338" s="158"/>
      <c r="C338" s="12"/>
      <c r="D338" s="12"/>
      <c r="E338" s="436"/>
      <c r="F338" s="426"/>
    </row>
    <row r="339" spans="1:6">
      <c r="A339" s="174"/>
      <c r="B339" s="121"/>
      <c r="C339" s="17"/>
      <c r="D339" s="17"/>
      <c r="E339" s="444"/>
      <c r="F339" s="445"/>
    </row>
    <row r="340" spans="1:6" ht="13" thickBot="1">
      <c r="A340" s="126"/>
      <c r="B340" s="127"/>
      <c r="C340" s="128"/>
      <c r="D340" s="128" t="s">
        <v>547</v>
      </c>
      <c r="E340" s="427"/>
      <c r="F340" s="428">
        <f>SUM(F294:F339)</f>
        <v>0</v>
      </c>
    </row>
  </sheetData>
  <mergeCells count="14">
    <mergeCell ref="A287:F287"/>
    <mergeCell ref="A288:F288"/>
    <mergeCell ref="A150:F150"/>
    <mergeCell ref="A151:F151"/>
    <mergeCell ref="A198:F198"/>
    <mergeCell ref="A199:F199"/>
    <mergeCell ref="A244:F244"/>
    <mergeCell ref="A245:F245"/>
    <mergeCell ref="A100:F100"/>
    <mergeCell ref="A1:F1"/>
    <mergeCell ref="A2:F2"/>
    <mergeCell ref="A51:F51"/>
    <mergeCell ref="A52:F52"/>
    <mergeCell ref="A99:F99"/>
  </mergeCells>
  <pageMargins left="0.75" right="0.75" top="1" bottom="1" header="0.5" footer="0.5"/>
  <pageSetup paperSize="9" scale="99" orientation="portrait" r:id="rId1"/>
  <headerFooter alignWithMargins="0">
    <oddFoote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view="pageBreakPreview" topLeftCell="B30"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9">
      <c r="A1" s="542" t="s">
        <v>324</v>
      </c>
      <c r="B1" s="543"/>
      <c r="C1" s="543"/>
      <c r="D1" s="543"/>
      <c r="E1" s="543"/>
      <c r="F1" s="543"/>
    </row>
    <row r="2" spans="1:9">
      <c r="A2" s="542" t="s">
        <v>323</v>
      </c>
      <c r="B2" s="543"/>
      <c r="C2" s="543"/>
      <c r="D2" s="543"/>
      <c r="E2" s="543"/>
      <c r="F2" s="543"/>
    </row>
    <row r="3" spans="1:9">
      <c r="A3" s="115" t="s">
        <v>1208</v>
      </c>
      <c r="B3" s="116"/>
      <c r="C3" s="117"/>
      <c r="D3" s="117"/>
    </row>
    <row r="4" spans="1:9">
      <c r="A4" s="115"/>
      <c r="B4" s="116"/>
      <c r="C4" s="117"/>
      <c r="D4" s="117"/>
    </row>
    <row r="5" spans="1:9">
      <c r="A5" s="115" t="s">
        <v>1207</v>
      </c>
      <c r="B5" s="116"/>
      <c r="C5" s="117"/>
      <c r="D5" s="117"/>
    </row>
    <row r="6" spans="1:9" ht="13.5" thickBot="1">
      <c r="A6" s="15"/>
      <c r="C6" s="150"/>
      <c r="D6" s="150"/>
      <c r="I6" s="115"/>
    </row>
    <row r="7" spans="1:9">
      <c r="A7" s="156" t="s">
        <v>320</v>
      </c>
      <c r="B7" s="119" t="s">
        <v>161</v>
      </c>
      <c r="C7" s="119" t="s">
        <v>319</v>
      </c>
      <c r="D7" s="119" t="s">
        <v>318</v>
      </c>
      <c r="E7" s="422" t="s">
        <v>317</v>
      </c>
      <c r="F7" s="423" t="s">
        <v>316</v>
      </c>
    </row>
    <row r="8" spans="1:9">
      <c r="A8" s="131"/>
      <c r="B8" s="13"/>
      <c r="C8" s="13"/>
      <c r="D8" s="13"/>
      <c r="E8" s="433"/>
      <c r="F8" s="439"/>
    </row>
    <row r="9" spans="1:9">
      <c r="A9" s="131"/>
      <c r="B9" s="134" t="s">
        <v>502</v>
      </c>
      <c r="C9" s="12"/>
      <c r="D9" s="12"/>
      <c r="E9" s="436"/>
      <c r="F9" s="426"/>
    </row>
    <row r="10" spans="1:9" ht="30.5">
      <c r="A10" s="131"/>
      <c r="B10" s="14" t="s">
        <v>850</v>
      </c>
      <c r="C10" s="12"/>
      <c r="D10" s="12"/>
      <c r="E10" s="425"/>
      <c r="F10" s="426"/>
    </row>
    <row r="11" spans="1:9">
      <c r="A11" s="131"/>
      <c r="B11" s="13"/>
      <c r="C11" s="12"/>
      <c r="D11" s="12"/>
      <c r="E11" s="425"/>
      <c r="F11" s="426"/>
    </row>
    <row r="12" spans="1:9">
      <c r="A12" s="131"/>
      <c r="B12" s="135" t="s">
        <v>558</v>
      </c>
      <c r="C12" s="13"/>
      <c r="D12" s="12"/>
      <c r="E12" s="433"/>
      <c r="F12" s="426"/>
    </row>
    <row r="13" spans="1:9">
      <c r="A13" s="131"/>
      <c r="B13" s="13"/>
      <c r="C13" s="13"/>
      <c r="D13" s="12"/>
      <c r="E13" s="433"/>
      <c r="F13" s="426"/>
    </row>
    <row r="14" spans="1:9">
      <c r="A14" s="131"/>
      <c r="B14" s="157" t="s">
        <v>531</v>
      </c>
      <c r="C14" s="13"/>
      <c r="D14" s="12"/>
      <c r="E14" s="433"/>
      <c r="F14" s="439"/>
    </row>
    <row r="15" spans="1:9">
      <c r="A15" s="131"/>
      <c r="B15" s="13"/>
      <c r="C15" s="13"/>
      <c r="D15" s="12"/>
      <c r="E15" s="433"/>
      <c r="F15" s="439"/>
    </row>
    <row r="16" spans="1:9">
      <c r="A16" s="131" t="s">
        <v>501</v>
      </c>
      <c r="B16" s="13" t="s">
        <v>580</v>
      </c>
      <c r="C16" s="12" t="s">
        <v>533</v>
      </c>
      <c r="D16" s="9">
        <v>225</v>
      </c>
      <c r="E16" s="425"/>
      <c r="F16" s="426">
        <f>D16*E16</f>
        <v>0</v>
      </c>
    </row>
    <row r="17" spans="1:6">
      <c r="A17" s="131"/>
      <c r="B17" s="13"/>
      <c r="C17" s="13"/>
      <c r="D17" s="12"/>
      <c r="E17" s="425"/>
      <c r="F17" s="407"/>
    </row>
    <row r="18" spans="1:6">
      <c r="A18" s="131"/>
      <c r="B18" s="135" t="s">
        <v>529</v>
      </c>
      <c r="C18" s="13"/>
      <c r="D18" s="12"/>
      <c r="E18" s="425"/>
      <c r="F18" s="407"/>
    </row>
    <row r="19" spans="1:6">
      <c r="A19" s="131"/>
      <c r="B19" s="13"/>
      <c r="C19" s="13"/>
      <c r="D19" s="12"/>
      <c r="E19" s="425"/>
      <c r="F19" s="407"/>
    </row>
    <row r="20" spans="1:6" ht="30">
      <c r="A20" s="131"/>
      <c r="B20" s="11" t="s">
        <v>579</v>
      </c>
      <c r="C20" s="13"/>
      <c r="D20" s="12"/>
      <c r="E20" s="425"/>
      <c r="F20" s="407"/>
    </row>
    <row r="21" spans="1:6">
      <c r="A21" s="131"/>
      <c r="B21" s="13"/>
      <c r="C21" s="13"/>
      <c r="D21" s="12"/>
      <c r="E21" s="425"/>
      <c r="F21" s="407"/>
    </row>
    <row r="22" spans="1:6">
      <c r="A22" s="131" t="s">
        <v>527</v>
      </c>
      <c r="B22" s="13" t="s">
        <v>526</v>
      </c>
      <c r="C22" s="12" t="s">
        <v>332</v>
      </c>
      <c r="D22" s="12">
        <v>1</v>
      </c>
      <c r="E22" s="425"/>
      <c r="F22" s="426">
        <f>D22*E22</f>
        <v>0</v>
      </c>
    </row>
    <row r="23" spans="1:6">
      <c r="A23" s="131" t="s">
        <v>578</v>
      </c>
      <c r="B23" s="13" t="s">
        <v>577</v>
      </c>
      <c r="C23" s="12" t="s">
        <v>332</v>
      </c>
      <c r="D23" s="12">
        <v>1</v>
      </c>
      <c r="E23" s="425"/>
      <c r="F23" s="426">
        <f>D23*E23</f>
        <v>0</v>
      </c>
    </row>
    <row r="24" spans="1:6">
      <c r="A24" s="131"/>
      <c r="B24" s="13"/>
      <c r="C24" s="13"/>
      <c r="D24" s="12"/>
      <c r="E24" s="425"/>
      <c r="F24" s="407"/>
    </row>
    <row r="25" spans="1:6">
      <c r="A25" s="131"/>
      <c r="B25" s="135" t="s">
        <v>525</v>
      </c>
      <c r="C25" s="13"/>
      <c r="D25" s="12"/>
      <c r="E25" s="425"/>
      <c r="F25" s="407"/>
    </row>
    <row r="26" spans="1:6">
      <c r="A26" s="131"/>
      <c r="B26" s="13"/>
      <c r="C26" s="13"/>
      <c r="D26" s="12"/>
      <c r="E26" s="425"/>
      <c r="F26" s="407"/>
    </row>
    <row r="27" spans="1:6" ht="30">
      <c r="A27" s="131"/>
      <c r="B27" s="11" t="s">
        <v>576</v>
      </c>
      <c r="C27" s="13"/>
      <c r="D27" s="12"/>
      <c r="E27" s="425"/>
      <c r="F27" s="407"/>
    </row>
    <row r="28" spans="1:6">
      <c r="A28" s="131"/>
      <c r="B28" s="157"/>
      <c r="C28" s="13"/>
      <c r="D28" s="12"/>
      <c r="E28" s="425"/>
      <c r="F28" s="407"/>
    </row>
    <row r="29" spans="1:6">
      <c r="A29" s="131" t="s">
        <v>523</v>
      </c>
      <c r="B29" s="13" t="s">
        <v>522</v>
      </c>
      <c r="C29" s="12" t="s">
        <v>332</v>
      </c>
      <c r="D29" s="12">
        <v>1</v>
      </c>
      <c r="E29" s="425"/>
      <c r="F29" s="426">
        <f>D29*E29</f>
        <v>0</v>
      </c>
    </row>
    <row r="30" spans="1:6">
      <c r="A30" s="131" t="s">
        <v>521</v>
      </c>
      <c r="B30" s="13" t="s">
        <v>520</v>
      </c>
      <c r="C30" s="12" t="s">
        <v>332</v>
      </c>
      <c r="D30" s="12">
        <v>1</v>
      </c>
      <c r="E30" s="425"/>
      <c r="F30" s="426">
        <f>D30*E30</f>
        <v>0</v>
      </c>
    </row>
    <row r="31" spans="1:6">
      <c r="A31" s="131"/>
      <c r="B31" s="13"/>
      <c r="C31" s="12"/>
      <c r="D31" s="12"/>
      <c r="E31" s="425"/>
      <c r="F31" s="426"/>
    </row>
    <row r="32" spans="1:6">
      <c r="A32" s="131"/>
      <c r="B32" s="135" t="s">
        <v>557</v>
      </c>
      <c r="C32" s="12"/>
      <c r="D32" s="12"/>
      <c r="E32" s="425"/>
      <c r="F32" s="426"/>
    </row>
    <row r="33" spans="1:6">
      <c r="A33" s="131"/>
      <c r="B33" s="135"/>
      <c r="C33" s="12"/>
      <c r="D33" s="12"/>
      <c r="E33" s="425"/>
      <c r="F33" s="426"/>
    </row>
    <row r="34" spans="1:6">
      <c r="A34" s="131"/>
      <c r="B34" s="135" t="s">
        <v>849</v>
      </c>
      <c r="C34" s="13"/>
      <c r="D34" s="12"/>
      <c r="E34" s="425"/>
      <c r="F34" s="407"/>
    </row>
    <row r="35" spans="1:6">
      <c r="A35" s="131"/>
      <c r="B35" s="157"/>
      <c r="C35" s="13"/>
      <c r="D35" s="12"/>
      <c r="E35" s="425"/>
      <c r="F35" s="407"/>
    </row>
    <row r="36" spans="1:6">
      <c r="A36" s="131" t="s">
        <v>848</v>
      </c>
      <c r="B36" s="158" t="s">
        <v>847</v>
      </c>
      <c r="C36" s="12" t="s">
        <v>533</v>
      </c>
      <c r="D36" s="9">
        <v>100</v>
      </c>
      <c r="E36" s="425"/>
      <c r="F36" s="426">
        <f>D36*E36</f>
        <v>0</v>
      </c>
    </row>
    <row r="37" spans="1:6">
      <c r="A37" s="131"/>
      <c r="B37" s="135"/>
      <c r="C37" s="12"/>
      <c r="D37" s="12"/>
      <c r="E37" s="425"/>
      <c r="F37" s="426"/>
    </row>
    <row r="38" spans="1:6">
      <c r="A38" s="131"/>
      <c r="C38" s="12"/>
      <c r="D38" s="12"/>
      <c r="E38" s="425"/>
      <c r="F38" s="426"/>
    </row>
    <row r="39" spans="1:6">
      <c r="A39" s="131"/>
      <c r="B39" s="13"/>
      <c r="C39" s="12"/>
      <c r="D39" s="12"/>
      <c r="E39" s="425"/>
      <c r="F39" s="426"/>
    </row>
    <row r="40" spans="1:6" ht="30">
      <c r="A40" s="131" t="s">
        <v>570</v>
      </c>
      <c r="B40" s="11" t="s">
        <v>846</v>
      </c>
      <c r="C40" s="12" t="s">
        <v>432</v>
      </c>
      <c r="D40" s="12">
        <v>3.69</v>
      </c>
      <c r="E40" s="425"/>
      <c r="F40" s="426">
        <f>E40*D40</f>
        <v>0</v>
      </c>
    </row>
    <row r="41" spans="1:6">
      <c r="A41" s="131"/>
      <c r="B41" s="13"/>
      <c r="C41" s="12"/>
      <c r="D41" s="12"/>
      <c r="E41" s="425"/>
      <c r="F41" s="426"/>
    </row>
    <row r="42" spans="1:6">
      <c r="A42" s="131"/>
      <c r="C42" s="12"/>
      <c r="D42" s="12"/>
      <c r="E42" s="425"/>
      <c r="F42" s="426"/>
    </row>
    <row r="43" spans="1:6">
      <c r="A43" s="131"/>
      <c r="B43" s="13"/>
      <c r="C43" s="12"/>
      <c r="D43" s="12"/>
      <c r="E43" s="425"/>
      <c r="F43" s="426"/>
    </row>
    <row r="44" spans="1:6" ht="20">
      <c r="A44" s="131" t="s">
        <v>500</v>
      </c>
      <c r="B44" s="11" t="s">
        <v>845</v>
      </c>
      <c r="C44" s="12" t="s">
        <v>432</v>
      </c>
      <c r="D44" s="12">
        <v>8.61</v>
      </c>
      <c r="E44" s="425"/>
      <c r="F44" s="426">
        <f>E44*D44</f>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1208</v>
      </c>
      <c r="B53" s="116"/>
      <c r="C53" s="117"/>
      <c r="D53" s="117"/>
    </row>
    <row r="54" spans="1:6">
      <c r="A54" s="115"/>
      <c r="B54" s="116"/>
      <c r="C54" s="117"/>
      <c r="D54" s="117"/>
    </row>
    <row r="55" spans="1:6">
      <c r="A55" s="115" t="s">
        <v>1207</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E61*D61</f>
        <v>0</v>
      </c>
    </row>
    <row r="62" spans="1:6">
      <c r="A62" s="131"/>
      <c r="B62" s="13"/>
      <c r="C62" s="12"/>
      <c r="D62" s="12"/>
      <c r="E62" s="425"/>
      <c r="F62" s="426"/>
    </row>
    <row r="63" spans="1:6">
      <c r="A63" s="131"/>
      <c r="B63" s="135" t="s">
        <v>841</v>
      </c>
      <c r="C63" s="12"/>
      <c r="D63" s="9"/>
      <c r="E63" s="440"/>
      <c r="F63" s="407"/>
    </row>
    <row r="64" spans="1:6">
      <c r="A64" s="131"/>
      <c r="B64" s="13"/>
      <c r="C64" s="12"/>
      <c r="D64" s="9"/>
      <c r="E64" s="425"/>
      <c r="F64" s="407"/>
    </row>
    <row r="65" spans="1:6" ht="20">
      <c r="A65" s="131" t="s">
        <v>840</v>
      </c>
      <c r="B65" s="158" t="s">
        <v>839</v>
      </c>
      <c r="C65" s="12" t="s">
        <v>533</v>
      </c>
      <c r="D65" s="9">
        <v>40</v>
      </c>
      <c r="E65" s="425"/>
      <c r="F65" s="426">
        <f>D65*E65</f>
        <v>0</v>
      </c>
    </row>
    <row r="66" spans="1:6">
      <c r="A66" s="131"/>
      <c r="B66" s="161"/>
      <c r="C66" s="12"/>
      <c r="D66" s="12"/>
      <c r="E66" s="425"/>
      <c r="F66" s="426"/>
    </row>
    <row r="67" spans="1:6">
      <c r="A67" s="162"/>
      <c r="B67" s="163" t="s">
        <v>556</v>
      </c>
      <c r="C67" s="12"/>
      <c r="D67" s="12"/>
      <c r="E67" s="425"/>
      <c r="F67" s="426"/>
    </row>
    <row r="68" spans="1:6">
      <c r="A68" s="162"/>
      <c r="B68" s="163"/>
      <c r="C68" s="12"/>
      <c r="D68" s="12"/>
      <c r="E68" s="425"/>
      <c r="F68" s="426"/>
    </row>
    <row r="69" spans="1:6">
      <c r="A69" s="164"/>
      <c r="B69" s="165" t="s">
        <v>838</v>
      </c>
      <c r="C69" s="12"/>
      <c r="D69" s="12"/>
      <c r="E69" s="425"/>
      <c r="F69" s="426"/>
    </row>
    <row r="70" spans="1:6">
      <c r="A70" s="164"/>
      <c r="B70" s="166"/>
      <c r="C70" s="12"/>
      <c r="D70" s="12"/>
      <c r="E70" s="425"/>
      <c r="F70" s="426"/>
    </row>
    <row r="71" spans="1:6">
      <c r="A71" s="164"/>
      <c r="B71" s="167" t="s">
        <v>837</v>
      </c>
      <c r="C71" s="12"/>
      <c r="D71" s="12"/>
      <c r="E71" s="425"/>
      <c r="F71" s="426"/>
    </row>
    <row r="72" spans="1:6">
      <c r="A72" s="131"/>
      <c r="B72" s="134"/>
      <c r="C72" s="12"/>
      <c r="D72" s="12"/>
      <c r="E72" s="425"/>
      <c r="F72" s="426"/>
    </row>
    <row r="73" spans="1:6">
      <c r="A73" s="131"/>
      <c r="B73" s="134" t="s">
        <v>836</v>
      </c>
      <c r="C73" s="12"/>
      <c r="D73" s="12"/>
      <c r="E73" s="425"/>
      <c r="F73" s="426"/>
    </row>
    <row r="74" spans="1:6" ht="40">
      <c r="A74" s="131"/>
      <c r="B74" s="11" t="s">
        <v>835</v>
      </c>
      <c r="C74" s="12"/>
      <c r="D74" s="12"/>
      <c r="E74" s="425"/>
      <c r="F74" s="426"/>
    </row>
    <row r="75" spans="1:6">
      <c r="A75" s="131"/>
      <c r="B75" s="134"/>
      <c r="C75" s="12"/>
      <c r="D75" s="12"/>
      <c r="E75" s="425"/>
      <c r="F75" s="426"/>
    </row>
    <row r="76" spans="1:6">
      <c r="A76" s="131" t="s">
        <v>834</v>
      </c>
      <c r="B76" s="158" t="s">
        <v>833</v>
      </c>
      <c r="C76" s="12" t="s">
        <v>537</v>
      </c>
      <c r="D76" s="159">
        <v>0.46</v>
      </c>
      <c r="E76" s="425"/>
      <c r="F76" s="426">
        <f>E76*D76</f>
        <v>0</v>
      </c>
    </row>
    <row r="77" spans="1:6">
      <c r="A77" s="139"/>
      <c r="B77" s="16"/>
      <c r="C77" s="16"/>
      <c r="D77" s="16"/>
      <c r="E77" s="430"/>
      <c r="F77" s="431"/>
    </row>
    <row r="78" spans="1:6">
      <c r="A78" s="131"/>
      <c r="B78" s="134" t="s">
        <v>832</v>
      </c>
      <c r="C78" s="12"/>
      <c r="D78" s="159"/>
      <c r="E78" s="425"/>
      <c r="F78" s="426"/>
    </row>
    <row r="79" spans="1:6">
      <c r="A79" s="131"/>
      <c r="B79" s="134"/>
      <c r="C79" s="12"/>
      <c r="D79" s="159"/>
      <c r="E79" s="425"/>
      <c r="F79" s="426"/>
    </row>
    <row r="80" spans="1:6" ht="40">
      <c r="A80" s="131"/>
      <c r="B80" s="11" t="s">
        <v>831</v>
      </c>
      <c r="C80" s="12"/>
      <c r="D80" s="159"/>
      <c r="E80" s="425"/>
      <c r="F80" s="426"/>
    </row>
    <row r="81" spans="1:6">
      <c r="A81" s="131"/>
      <c r="B81" s="158"/>
      <c r="C81" s="12"/>
      <c r="D81" s="159"/>
      <c r="E81" s="425"/>
      <c r="F81" s="426"/>
    </row>
    <row r="82" spans="1:6">
      <c r="A82" s="131" t="s">
        <v>830</v>
      </c>
      <c r="B82" s="158" t="s">
        <v>829</v>
      </c>
      <c r="C82" s="12" t="s">
        <v>537</v>
      </c>
      <c r="D82" s="159">
        <v>12.3</v>
      </c>
      <c r="E82" s="425"/>
      <c r="F82" s="426">
        <f>E82*D82</f>
        <v>0</v>
      </c>
    </row>
    <row r="83" spans="1:6">
      <c r="A83" s="139"/>
      <c r="B83" s="16"/>
      <c r="C83" s="16"/>
      <c r="D83" s="16"/>
      <c r="E83" s="430"/>
      <c r="F83" s="431"/>
    </row>
    <row r="84" spans="1:6">
      <c r="A84" s="131"/>
      <c r="B84" s="134" t="s">
        <v>828</v>
      </c>
      <c r="C84" s="12"/>
      <c r="D84" s="12"/>
      <c r="E84" s="441"/>
      <c r="F84" s="426"/>
    </row>
    <row r="85" spans="1:6">
      <c r="A85" s="131"/>
      <c r="B85" s="11"/>
      <c r="C85" s="12"/>
      <c r="D85" s="12"/>
      <c r="E85" s="441"/>
      <c r="F85" s="426"/>
    </row>
    <row r="86" spans="1:6">
      <c r="A86" s="131"/>
      <c r="B86" s="134" t="s">
        <v>827</v>
      </c>
      <c r="C86" s="12"/>
      <c r="D86" s="12"/>
      <c r="E86" s="425"/>
      <c r="F86" s="426"/>
    </row>
    <row r="87" spans="1:6">
      <c r="A87" s="131"/>
      <c r="B87" s="13"/>
      <c r="C87" s="12"/>
      <c r="D87" s="12"/>
      <c r="E87" s="425"/>
      <c r="F87" s="426"/>
    </row>
    <row r="88" spans="1:6" ht="20">
      <c r="A88" s="131"/>
      <c r="B88" s="11" t="s">
        <v>826</v>
      </c>
      <c r="C88" s="12"/>
      <c r="D88" s="12"/>
      <c r="E88" s="425"/>
      <c r="F88" s="426"/>
    </row>
    <row r="89" spans="1:6">
      <c r="A89" s="131"/>
      <c r="B89" s="11"/>
      <c r="C89" s="12"/>
      <c r="D89" s="12"/>
      <c r="E89" s="425"/>
      <c r="F89" s="426"/>
    </row>
    <row r="90" spans="1:6">
      <c r="A90" s="131" t="s">
        <v>562</v>
      </c>
      <c r="B90" s="13" t="s">
        <v>825</v>
      </c>
      <c r="C90" s="12" t="s">
        <v>537</v>
      </c>
      <c r="D90" s="159">
        <f>D76</f>
        <v>0.46</v>
      </c>
      <c r="E90" s="425"/>
      <c r="F90" s="426">
        <f>E90*D90</f>
        <v>0</v>
      </c>
    </row>
    <row r="91" spans="1:6">
      <c r="A91" s="131"/>
      <c r="B91" s="13"/>
      <c r="C91" s="12"/>
      <c r="D91" s="159"/>
      <c r="E91" s="425"/>
      <c r="F91" s="426"/>
    </row>
    <row r="92" spans="1:6">
      <c r="A92" s="131"/>
      <c r="B92" s="134"/>
      <c r="C92" s="12"/>
      <c r="D92" s="159"/>
      <c r="E92" s="425"/>
      <c r="F92" s="426"/>
    </row>
    <row r="93" spans="1:6">
      <c r="A93" s="131"/>
      <c r="B93" s="135"/>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1208</v>
      </c>
      <c r="B101" s="116"/>
      <c r="C101" s="117"/>
      <c r="D101" s="117"/>
    </row>
    <row r="102" spans="1:6">
      <c r="A102" s="115"/>
      <c r="B102" s="116"/>
      <c r="C102" s="117"/>
      <c r="D102" s="117"/>
    </row>
    <row r="103" spans="1:6">
      <c r="A103" s="115" t="s">
        <v>1207</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f>D82</f>
        <v>12.3</v>
      </c>
      <c r="E111" s="425"/>
      <c r="F111" s="426">
        <f>E111*D111</f>
        <v>0</v>
      </c>
    </row>
    <row r="112" spans="1:6">
      <c r="A112" s="131"/>
      <c r="B112" s="161"/>
      <c r="C112" s="12"/>
      <c r="D112" s="159"/>
      <c r="E112" s="425"/>
      <c r="F112" s="426"/>
    </row>
    <row r="113" spans="1:6">
      <c r="A113" s="131"/>
      <c r="B113" s="134" t="s">
        <v>555</v>
      </c>
      <c r="C113" s="12"/>
      <c r="D113" s="12"/>
      <c r="E113" s="436"/>
      <c r="F113" s="426"/>
    </row>
    <row r="114" spans="1:6">
      <c r="A114" s="131"/>
      <c r="B114" s="13"/>
      <c r="C114" s="13"/>
      <c r="D114" s="13"/>
      <c r="E114" s="433"/>
      <c r="F114" s="439"/>
    </row>
    <row r="115" spans="1:6">
      <c r="A115" s="131"/>
      <c r="B115" s="134" t="s">
        <v>536</v>
      </c>
      <c r="C115" s="12"/>
      <c r="D115" s="12"/>
      <c r="E115" s="436"/>
      <c r="F115" s="426"/>
    </row>
    <row r="116" spans="1:6">
      <c r="A116" s="131"/>
      <c r="B116" s="134"/>
      <c r="C116" s="12"/>
      <c r="D116" s="12"/>
      <c r="E116" s="436"/>
      <c r="F116" s="426"/>
    </row>
    <row r="117" spans="1:6" ht="20">
      <c r="A117" s="131"/>
      <c r="B117" s="11" t="s">
        <v>821</v>
      </c>
      <c r="C117" s="12"/>
      <c r="D117" s="169"/>
      <c r="E117" s="436"/>
      <c r="F117" s="426"/>
    </row>
    <row r="118" spans="1:6">
      <c r="A118" s="131"/>
      <c r="B118" s="158"/>
      <c r="C118" s="12"/>
      <c r="D118" s="169"/>
      <c r="E118" s="425"/>
      <c r="F118" s="426"/>
    </row>
    <row r="119" spans="1:6">
      <c r="A119" s="131" t="s">
        <v>535</v>
      </c>
      <c r="B119" s="158" t="s">
        <v>820</v>
      </c>
      <c r="C119" s="12" t="s">
        <v>437</v>
      </c>
      <c r="D119" s="169">
        <v>39.68</v>
      </c>
      <c r="E119" s="425"/>
      <c r="F119" s="426">
        <f>E119*D119</f>
        <v>0</v>
      </c>
    </row>
    <row r="120" spans="1:6">
      <c r="A120" s="131"/>
      <c r="B120" s="13"/>
      <c r="C120" s="13"/>
      <c r="D120" s="13"/>
      <c r="E120" s="425"/>
      <c r="F120" s="439"/>
    </row>
    <row r="121" spans="1:6">
      <c r="A121" s="131"/>
      <c r="B121" s="134" t="s">
        <v>497</v>
      </c>
      <c r="C121" s="12"/>
      <c r="D121" s="12"/>
      <c r="E121" s="425"/>
      <c r="F121" s="426"/>
    </row>
    <row r="122" spans="1:6">
      <c r="A122" s="131"/>
      <c r="B122" s="13"/>
      <c r="C122" s="12"/>
      <c r="D122" s="12"/>
      <c r="E122" s="425"/>
      <c r="F122" s="426"/>
    </row>
    <row r="123" spans="1:6">
      <c r="A123" s="131"/>
      <c r="B123" s="134" t="s">
        <v>819</v>
      </c>
      <c r="C123" s="12"/>
      <c r="D123" s="12"/>
      <c r="E123" s="425"/>
      <c r="F123" s="426"/>
    </row>
    <row r="124" spans="1:6">
      <c r="A124" s="131"/>
      <c r="B124" s="13"/>
      <c r="C124" s="12"/>
      <c r="D124" s="12"/>
      <c r="E124" s="425"/>
      <c r="F124" s="426"/>
    </row>
    <row r="125" spans="1:6" ht="20">
      <c r="A125" s="131"/>
      <c r="B125" s="11" t="s">
        <v>818</v>
      </c>
      <c r="C125" s="12"/>
      <c r="D125" s="12"/>
      <c r="E125" s="425"/>
      <c r="F125" s="426"/>
    </row>
    <row r="126" spans="1:6">
      <c r="A126" s="131"/>
      <c r="B126" s="13"/>
      <c r="C126" s="12"/>
      <c r="D126" s="12"/>
      <c r="E126" s="425"/>
      <c r="F126" s="426"/>
    </row>
    <row r="127" spans="1:6">
      <c r="A127" s="131" t="s">
        <v>532</v>
      </c>
      <c r="B127" s="13" t="s">
        <v>817</v>
      </c>
      <c r="C127" s="12" t="s">
        <v>476</v>
      </c>
      <c r="D127" s="159">
        <v>0.05</v>
      </c>
      <c r="E127" s="425"/>
      <c r="F127" s="426">
        <f>E127*D127</f>
        <v>0</v>
      </c>
    </row>
    <row r="128" spans="1:6">
      <c r="A128" s="131"/>
      <c r="B128" s="13"/>
      <c r="C128" s="13"/>
      <c r="D128" s="13"/>
      <c r="E128" s="433"/>
      <c r="F128" s="439"/>
    </row>
    <row r="129" spans="1:6">
      <c r="A129" s="131"/>
      <c r="B129" s="134" t="s">
        <v>517</v>
      </c>
      <c r="C129" s="12"/>
      <c r="D129" s="12"/>
      <c r="E129" s="425"/>
      <c r="F129" s="426"/>
    </row>
    <row r="130" spans="1:6">
      <c r="A130" s="131"/>
      <c r="B130" s="135"/>
      <c r="C130" s="12"/>
      <c r="D130" s="12"/>
      <c r="E130" s="436"/>
      <c r="F130" s="426"/>
    </row>
    <row r="131" spans="1:6">
      <c r="A131" s="131"/>
      <c r="B131" s="135" t="s">
        <v>731</v>
      </c>
      <c r="C131" s="12"/>
      <c r="D131" s="12"/>
      <c r="E131" s="436"/>
      <c r="F131" s="426"/>
    </row>
    <row r="132" spans="1:6">
      <c r="A132" s="131"/>
      <c r="B132" s="11"/>
      <c r="C132" s="12"/>
      <c r="D132" s="12"/>
      <c r="E132" s="425"/>
      <c r="F132" s="426"/>
    </row>
    <row r="133" spans="1:6">
      <c r="A133" s="131"/>
      <c r="B133" s="135" t="s">
        <v>516</v>
      </c>
      <c r="C133" s="12"/>
      <c r="D133" s="12"/>
      <c r="E133" s="425"/>
      <c r="F133" s="426"/>
    </row>
    <row r="134" spans="1:6">
      <c r="A134" s="131"/>
      <c r="B134" s="13"/>
      <c r="C134" s="12"/>
      <c r="D134" s="12"/>
      <c r="E134" s="425"/>
      <c r="F134" s="426"/>
    </row>
    <row r="135" spans="1:6" ht="30">
      <c r="A135" s="131"/>
      <c r="B135" s="11" t="s">
        <v>816</v>
      </c>
      <c r="C135" s="12"/>
      <c r="D135" s="12"/>
      <c r="E135" s="425"/>
      <c r="F135" s="426"/>
    </row>
    <row r="136" spans="1:6">
      <c r="A136" s="162"/>
      <c r="B136" s="163"/>
      <c r="C136" s="12"/>
      <c r="D136" s="12"/>
      <c r="E136" s="425"/>
      <c r="F136" s="426"/>
    </row>
    <row r="137" spans="1:6">
      <c r="A137" s="164" t="s">
        <v>729</v>
      </c>
      <c r="B137" s="166" t="s">
        <v>649</v>
      </c>
      <c r="C137" s="12" t="s">
        <v>332</v>
      </c>
      <c r="D137" s="12">
        <v>6</v>
      </c>
      <c r="E137" s="425"/>
      <c r="F137" s="426">
        <f>D137*E137</f>
        <v>0</v>
      </c>
    </row>
    <row r="138" spans="1:6">
      <c r="A138" s="164" t="s">
        <v>728</v>
      </c>
      <c r="B138" s="166" t="s">
        <v>642</v>
      </c>
      <c r="C138" s="12" t="s">
        <v>332</v>
      </c>
      <c r="D138" s="12">
        <v>1</v>
      </c>
      <c r="E138" s="425"/>
      <c r="F138" s="426">
        <f>D138*E138</f>
        <v>0</v>
      </c>
    </row>
    <row r="139" spans="1:6">
      <c r="A139" s="131"/>
      <c r="B139" s="11"/>
      <c r="C139" s="12"/>
      <c r="D139" s="12"/>
      <c r="E139" s="425"/>
      <c r="F139" s="426"/>
    </row>
    <row r="140" spans="1:6">
      <c r="A140" s="162"/>
      <c r="B140" s="163"/>
      <c r="C140" s="12"/>
      <c r="D140" s="12"/>
      <c r="E140" s="425"/>
      <c r="F140" s="426"/>
    </row>
    <row r="141" spans="1:6">
      <c r="A141" s="164"/>
      <c r="B141" s="166"/>
      <c r="C141" s="12"/>
      <c r="D141" s="12"/>
      <c r="E141" s="425"/>
      <c r="F141" s="426"/>
    </row>
    <row r="142" spans="1:6">
      <c r="A142" s="164"/>
      <c r="B142" s="166"/>
      <c r="C142" s="12"/>
      <c r="D142" s="12"/>
      <c r="E142" s="425"/>
      <c r="F142" s="426"/>
    </row>
    <row r="143" spans="1:6">
      <c r="A143" s="164"/>
      <c r="B143" s="166"/>
      <c r="C143" s="12"/>
      <c r="D143" s="12"/>
      <c r="E143" s="425"/>
      <c r="F143" s="426"/>
    </row>
    <row r="144" spans="1:6">
      <c r="A144" s="164"/>
      <c r="B144" s="166"/>
      <c r="C144" s="12"/>
      <c r="D144" s="12"/>
      <c r="E144" s="425"/>
      <c r="F144" s="426"/>
    </row>
    <row r="145" spans="1:6">
      <c r="A145" s="164"/>
      <c r="B145" s="166"/>
      <c r="C145" s="12"/>
      <c r="D145" s="12"/>
      <c r="E145" s="425"/>
      <c r="F145" s="426"/>
    </row>
    <row r="146" spans="1:6">
      <c r="A146" s="131"/>
      <c r="B146" s="121"/>
      <c r="C146" s="17"/>
      <c r="D146" s="9"/>
      <c r="E146" s="425"/>
      <c r="F146" s="426"/>
    </row>
    <row r="147" spans="1:6" ht="13" thickBot="1">
      <c r="A147" s="126"/>
      <c r="B147" s="127"/>
      <c r="C147" s="128"/>
      <c r="D147" s="128" t="s">
        <v>773</v>
      </c>
      <c r="E147" s="427"/>
      <c r="F147" s="428">
        <f>SUM(F106:F146)</f>
        <v>0</v>
      </c>
    </row>
    <row r="148" spans="1:6">
      <c r="A148" s="160"/>
      <c r="B148" s="116"/>
      <c r="C148" s="117"/>
      <c r="D148" s="117"/>
      <c r="E148" s="413"/>
      <c r="F148" s="413"/>
    </row>
    <row r="149" spans="1:6">
      <c r="A149" s="160"/>
      <c r="B149" s="116"/>
      <c r="C149" s="117"/>
      <c r="D149" s="117"/>
      <c r="E149" s="413"/>
      <c r="F149" s="413"/>
    </row>
    <row r="150" spans="1:6">
      <c r="A150" s="542" t="s">
        <v>324</v>
      </c>
      <c r="B150" s="543"/>
      <c r="C150" s="543"/>
      <c r="D150" s="543"/>
      <c r="E150" s="543"/>
      <c r="F150" s="543"/>
    </row>
    <row r="151" spans="1:6">
      <c r="A151" s="542" t="s">
        <v>323</v>
      </c>
      <c r="B151" s="543"/>
      <c r="C151" s="543"/>
      <c r="D151" s="543"/>
      <c r="E151" s="543"/>
      <c r="F151" s="543"/>
    </row>
    <row r="152" spans="1:6">
      <c r="A152" s="115" t="s">
        <v>1208</v>
      </c>
      <c r="B152" s="116"/>
      <c r="C152" s="117"/>
      <c r="D152" s="117"/>
    </row>
    <row r="153" spans="1:6">
      <c r="A153" s="115"/>
      <c r="B153" s="116"/>
      <c r="C153" s="117"/>
      <c r="D153" s="117"/>
    </row>
    <row r="154" spans="1:6">
      <c r="A154" s="115" t="s">
        <v>1207</v>
      </c>
      <c r="B154" s="116"/>
      <c r="C154" s="117"/>
      <c r="D154" s="117"/>
    </row>
    <row r="155" spans="1:6" ht="13" thickBot="1">
      <c r="A155" s="168"/>
      <c r="B155" s="168"/>
      <c r="C155" s="168"/>
      <c r="D155" s="168"/>
      <c r="E155" s="442"/>
      <c r="F155" s="442"/>
    </row>
    <row r="156" spans="1:6">
      <c r="A156" s="156" t="s">
        <v>320</v>
      </c>
      <c r="B156" s="119" t="s">
        <v>161</v>
      </c>
      <c r="C156" s="119" t="s">
        <v>319</v>
      </c>
      <c r="D156" s="119" t="s">
        <v>318</v>
      </c>
      <c r="E156" s="422" t="s">
        <v>317</v>
      </c>
      <c r="F156" s="423" t="s">
        <v>316</v>
      </c>
    </row>
    <row r="157" spans="1:6">
      <c r="A157" s="131"/>
      <c r="B157" s="13"/>
      <c r="C157" s="13"/>
      <c r="D157" s="13"/>
      <c r="E157" s="433"/>
      <c r="F157" s="439"/>
    </row>
    <row r="158" spans="1:6">
      <c r="A158" s="164"/>
      <c r="B158" s="135" t="s">
        <v>698</v>
      </c>
      <c r="C158" s="12"/>
      <c r="D158" s="12"/>
      <c r="E158" s="425"/>
      <c r="F158" s="426"/>
    </row>
    <row r="159" spans="1:6">
      <c r="A159" s="131"/>
      <c r="B159" s="134"/>
      <c r="C159" s="12"/>
      <c r="D159" s="12"/>
      <c r="E159" s="425"/>
      <c r="F159" s="426"/>
    </row>
    <row r="160" spans="1:6" ht="20">
      <c r="A160" s="131"/>
      <c r="B160" s="11" t="s">
        <v>814</v>
      </c>
      <c r="C160" s="12"/>
      <c r="D160" s="12"/>
      <c r="E160" s="425"/>
      <c r="F160" s="426"/>
    </row>
    <row r="161" spans="1:6">
      <c r="A161" s="131"/>
      <c r="B161" s="158"/>
      <c r="C161" s="12"/>
      <c r="D161" s="12"/>
      <c r="E161" s="425"/>
      <c r="F161" s="426"/>
    </row>
    <row r="162" spans="1:6">
      <c r="A162" s="131" t="s">
        <v>696</v>
      </c>
      <c r="B162" s="166" t="s">
        <v>982</v>
      </c>
      <c r="C162" s="12" t="s">
        <v>332</v>
      </c>
      <c r="D162" s="12">
        <v>2</v>
      </c>
      <c r="E162" s="425"/>
      <c r="F162" s="426">
        <f>D162*E162</f>
        <v>0</v>
      </c>
    </row>
    <row r="163" spans="1:6">
      <c r="A163" s="131" t="s">
        <v>694</v>
      </c>
      <c r="B163" s="166" t="s">
        <v>813</v>
      </c>
      <c r="C163" s="12" t="s">
        <v>332</v>
      </c>
      <c r="D163" s="12">
        <v>1</v>
      </c>
      <c r="E163" s="425"/>
      <c r="F163" s="426">
        <f>D163*E163</f>
        <v>0</v>
      </c>
    </row>
    <row r="164" spans="1:6">
      <c r="A164" s="131"/>
      <c r="B164" s="166"/>
      <c r="C164" s="12"/>
      <c r="D164" s="12"/>
      <c r="E164" s="425"/>
      <c r="F164" s="426"/>
    </row>
    <row r="165" spans="1:6">
      <c r="A165" s="131"/>
      <c r="B165" s="138" t="s">
        <v>515</v>
      </c>
      <c r="C165" s="17"/>
      <c r="D165" s="17"/>
      <c r="E165" s="425"/>
      <c r="F165" s="452"/>
    </row>
    <row r="166" spans="1:6">
      <c r="A166" s="131"/>
      <c r="B166" s="121"/>
      <c r="C166" s="17"/>
      <c r="D166" s="17"/>
      <c r="E166" s="425"/>
      <c r="F166" s="452"/>
    </row>
    <row r="167" spans="1:6" ht="30.5">
      <c r="A167" s="131"/>
      <c r="B167" s="124" t="s">
        <v>811</v>
      </c>
      <c r="C167" s="17"/>
      <c r="D167" s="17"/>
      <c r="E167" s="425"/>
      <c r="F167" s="452"/>
    </row>
    <row r="168" spans="1:6">
      <c r="A168" s="131"/>
      <c r="B168" s="124"/>
      <c r="C168" s="17"/>
      <c r="D168" s="17"/>
      <c r="E168" s="425"/>
      <c r="F168" s="452"/>
    </row>
    <row r="169" spans="1:6">
      <c r="A169" s="10" t="s">
        <v>560</v>
      </c>
      <c r="B169" s="121" t="s">
        <v>649</v>
      </c>
      <c r="C169" s="17" t="s">
        <v>332</v>
      </c>
      <c r="D169" s="9">
        <v>2</v>
      </c>
      <c r="E169" s="425"/>
      <c r="F169" s="426">
        <f>D169*E169</f>
        <v>0</v>
      </c>
    </row>
    <row r="170" spans="1:6">
      <c r="A170" s="10" t="s">
        <v>661</v>
      </c>
      <c r="B170" s="13" t="s">
        <v>642</v>
      </c>
      <c r="C170" s="12" t="s">
        <v>332</v>
      </c>
      <c r="D170" s="12">
        <v>1</v>
      </c>
      <c r="E170" s="425"/>
      <c r="F170" s="426">
        <f>D170*E170</f>
        <v>0</v>
      </c>
    </row>
    <row r="171" spans="1:6">
      <c r="A171" s="10"/>
      <c r="B171" s="161"/>
      <c r="C171" s="12"/>
      <c r="D171" s="12"/>
      <c r="E171" s="425"/>
      <c r="F171" s="452"/>
    </row>
    <row r="172" spans="1:6">
      <c r="A172" s="131"/>
      <c r="B172" s="134" t="s">
        <v>810</v>
      </c>
      <c r="C172" s="12"/>
      <c r="D172" s="12"/>
      <c r="E172" s="425"/>
      <c r="F172" s="393"/>
    </row>
    <row r="173" spans="1:6">
      <c r="A173" s="131"/>
      <c r="B173" s="13"/>
      <c r="C173" s="13"/>
      <c r="D173" s="13"/>
      <c r="E173" s="433"/>
      <c r="F173" s="439"/>
    </row>
    <row r="174" spans="1:6" ht="20.5">
      <c r="A174" s="131"/>
      <c r="B174" s="124" t="s">
        <v>809</v>
      </c>
      <c r="C174" s="12"/>
      <c r="D174" s="12"/>
      <c r="E174" s="436"/>
      <c r="F174" s="426"/>
    </row>
    <row r="175" spans="1:6">
      <c r="A175" s="131"/>
      <c r="B175" s="11"/>
      <c r="C175" s="12"/>
      <c r="D175" s="12"/>
      <c r="E175" s="425"/>
      <c r="F175" s="426"/>
    </row>
    <row r="176" spans="1:6">
      <c r="A176" s="131" t="s">
        <v>808</v>
      </c>
      <c r="B176" s="158" t="s">
        <v>642</v>
      </c>
      <c r="C176" s="12" t="s">
        <v>332</v>
      </c>
      <c r="D176" s="12">
        <v>1</v>
      </c>
      <c r="E176" s="425"/>
      <c r="F176" s="452">
        <f>D176*E176</f>
        <v>0</v>
      </c>
    </row>
    <row r="177" spans="1:6">
      <c r="A177" s="164"/>
      <c r="B177" s="166"/>
      <c r="C177" s="12"/>
      <c r="D177" s="12"/>
      <c r="E177" s="425"/>
      <c r="F177" s="452"/>
    </row>
    <row r="178" spans="1:6">
      <c r="A178" s="131"/>
      <c r="B178" s="134" t="s">
        <v>807</v>
      </c>
      <c r="C178" s="12"/>
      <c r="D178" s="12"/>
      <c r="E178" s="425"/>
      <c r="F178" s="426"/>
    </row>
    <row r="179" spans="1:6">
      <c r="A179" s="131"/>
      <c r="B179" s="134"/>
      <c r="C179" s="12"/>
      <c r="D179" s="12"/>
      <c r="E179" s="425"/>
      <c r="F179" s="426"/>
    </row>
    <row r="180" spans="1:6" ht="30.5">
      <c r="A180" s="131"/>
      <c r="B180" s="124" t="s">
        <v>806</v>
      </c>
      <c r="C180" s="12"/>
      <c r="D180" s="12"/>
      <c r="E180" s="425"/>
      <c r="F180" s="426"/>
    </row>
    <row r="181" spans="1:6">
      <c r="A181" s="131"/>
      <c r="B181" s="11"/>
      <c r="C181" s="12"/>
      <c r="D181" s="12"/>
      <c r="E181" s="425"/>
      <c r="F181" s="426"/>
    </row>
    <row r="182" spans="1:6">
      <c r="A182" s="131" t="s">
        <v>805</v>
      </c>
      <c r="B182" s="158" t="s">
        <v>804</v>
      </c>
      <c r="C182" s="12" t="s">
        <v>332</v>
      </c>
      <c r="D182" s="12">
        <v>1</v>
      </c>
      <c r="E182" s="425"/>
      <c r="F182" s="439">
        <f>D182*E182</f>
        <v>0</v>
      </c>
    </row>
    <row r="183" spans="1:6">
      <c r="A183" s="131"/>
      <c r="B183" s="158"/>
      <c r="C183" s="12"/>
      <c r="D183" s="12"/>
      <c r="E183" s="425"/>
      <c r="F183" s="439"/>
    </row>
    <row r="184" spans="1:6" ht="30.5">
      <c r="A184" s="131"/>
      <c r="B184" s="124" t="s">
        <v>803</v>
      </c>
      <c r="C184" s="12"/>
      <c r="D184" s="12"/>
      <c r="E184" s="436"/>
      <c r="F184" s="426"/>
    </row>
    <row r="185" spans="1:6">
      <c r="A185" s="131"/>
      <c r="B185" s="11"/>
      <c r="C185" s="12"/>
      <c r="D185" s="12"/>
      <c r="E185" s="436"/>
      <c r="F185" s="426"/>
    </row>
    <row r="186" spans="1:6">
      <c r="A186" s="131" t="s">
        <v>802</v>
      </c>
      <c r="B186" s="158" t="s">
        <v>979</v>
      </c>
      <c r="C186" s="12" t="s">
        <v>332</v>
      </c>
      <c r="D186" s="12">
        <v>2</v>
      </c>
      <c r="E186" s="425"/>
      <c r="F186" s="439">
        <f>D186*E186</f>
        <v>0</v>
      </c>
    </row>
    <row r="187" spans="1:6">
      <c r="A187" s="131" t="s">
        <v>799</v>
      </c>
      <c r="B187" s="158" t="s">
        <v>1149</v>
      </c>
      <c r="C187" s="12" t="s">
        <v>332</v>
      </c>
      <c r="D187" s="12">
        <v>5</v>
      </c>
      <c r="E187" s="425"/>
      <c r="F187" s="439">
        <f>D187*E187</f>
        <v>0</v>
      </c>
    </row>
    <row r="188" spans="1:6">
      <c r="A188" s="131" t="s">
        <v>797</v>
      </c>
      <c r="B188" s="158" t="s">
        <v>801</v>
      </c>
      <c r="C188" s="12" t="s">
        <v>332</v>
      </c>
      <c r="D188" s="12">
        <v>1</v>
      </c>
      <c r="E188" s="441"/>
      <c r="F188" s="439">
        <f>D188*E188</f>
        <v>0</v>
      </c>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58"/>
      <c r="C192" s="12"/>
      <c r="D192" s="12"/>
      <c r="E192" s="425"/>
      <c r="F192" s="439"/>
    </row>
    <row r="193" spans="1:6">
      <c r="A193" s="131"/>
      <c r="B193" s="158"/>
      <c r="C193" s="12"/>
      <c r="D193" s="12"/>
      <c r="E193" s="425"/>
      <c r="F193" s="439"/>
    </row>
    <row r="194" spans="1:6">
      <c r="A194" s="131"/>
      <c r="B194" s="11"/>
      <c r="C194" s="12"/>
      <c r="D194" s="170"/>
      <c r="E194" s="425"/>
      <c r="F194" s="407"/>
    </row>
    <row r="195" spans="1:6" ht="13" thickBot="1">
      <c r="A195" s="126"/>
      <c r="B195" s="127"/>
      <c r="C195" s="128"/>
      <c r="D195" s="128" t="s">
        <v>773</v>
      </c>
      <c r="E195" s="427"/>
      <c r="F195" s="428">
        <f>SUM(F157:F194)</f>
        <v>0</v>
      </c>
    </row>
    <row r="196" spans="1:6">
      <c r="A196" s="129"/>
      <c r="B196" s="116"/>
      <c r="C196" s="117"/>
      <c r="D196" s="117"/>
      <c r="E196" s="429"/>
      <c r="F196" s="429"/>
    </row>
    <row r="197" spans="1:6">
      <c r="A197" s="160"/>
      <c r="B197" s="115"/>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1208</v>
      </c>
      <c r="B200" s="116"/>
      <c r="C200" s="117"/>
      <c r="D200" s="117"/>
    </row>
    <row r="201" spans="1:6">
      <c r="A201" s="115"/>
      <c r="B201" s="116"/>
      <c r="C201" s="117"/>
      <c r="D201" s="117"/>
    </row>
    <row r="202" spans="1:6">
      <c r="A202" s="115" t="s">
        <v>1207</v>
      </c>
      <c r="B202" s="116"/>
      <c r="C202" s="117"/>
      <c r="D202" s="117"/>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5" t="s">
        <v>653</v>
      </c>
      <c r="C206" s="12"/>
      <c r="D206" s="12"/>
      <c r="E206" s="436"/>
      <c r="F206" s="426"/>
    </row>
    <row r="207" spans="1:6">
      <c r="A207" s="131"/>
      <c r="B207" s="11"/>
      <c r="C207" s="12"/>
      <c r="D207" s="12"/>
      <c r="E207" s="425"/>
      <c r="F207" s="426"/>
    </row>
    <row r="208" spans="1:6" ht="30.5">
      <c r="A208" s="131"/>
      <c r="B208" s="124" t="s">
        <v>795</v>
      </c>
      <c r="C208" s="12"/>
      <c r="D208" s="12"/>
      <c r="E208" s="425"/>
      <c r="F208" s="426"/>
    </row>
    <row r="209" spans="1:6">
      <c r="A209" s="131"/>
      <c r="B209" s="13"/>
      <c r="C209" s="12"/>
      <c r="D209" s="12"/>
      <c r="E209" s="425"/>
      <c r="F209" s="426"/>
    </row>
    <row r="210" spans="1:6">
      <c r="A210" s="131" t="s">
        <v>650</v>
      </c>
      <c r="B210" s="121" t="s">
        <v>649</v>
      </c>
      <c r="C210" s="17" t="s">
        <v>332</v>
      </c>
      <c r="D210" s="9">
        <v>2</v>
      </c>
      <c r="E210" s="425"/>
      <c r="F210" s="426">
        <f>D210*E210</f>
        <v>0</v>
      </c>
    </row>
    <row r="211" spans="1:6">
      <c r="A211" s="131" t="s">
        <v>647</v>
      </c>
      <c r="B211" s="13" t="s">
        <v>642</v>
      </c>
      <c r="C211" s="12" t="s">
        <v>332</v>
      </c>
      <c r="D211" s="12">
        <v>1</v>
      </c>
      <c r="E211" s="425"/>
      <c r="F211" s="426">
        <f>E211*D211</f>
        <v>0</v>
      </c>
    </row>
    <row r="212" spans="1:6">
      <c r="A212" s="139"/>
      <c r="B212" s="16"/>
      <c r="C212" s="16"/>
      <c r="D212" s="16"/>
      <c r="E212" s="430"/>
      <c r="F212" s="431"/>
    </row>
    <row r="213" spans="1:6" ht="21">
      <c r="A213" s="131"/>
      <c r="B213" s="134" t="s">
        <v>622</v>
      </c>
      <c r="C213" s="12"/>
      <c r="D213" s="170"/>
      <c r="E213" s="425"/>
      <c r="F213" s="432"/>
    </row>
    <row r="214" spans="1:6">
      <c r="A214" s="131"/>
      <c r="B214" s="13"/>
      <c r="C214" s="12"/>
      <c r="D214" s="170"/>
      <c r="E214" s="425"/>
      <c r="F214" s="432"/>
    </row>
    <row r="215" spans="1:6" ht="30">
      <c r="A215" s="131"/>
      <c r="B215" s="11" t="s">
        <v>1206</v>
      </c>
      <c r="C215" s="12"/>
      <c r="D215" s="170"/>
      <c r="E215" s="425"/>
      <c r="F215" s="432"/>
    </row>
    <row r="216" spans="1:6">
      <c r="A216" s="131"/>
      <c r="B216" s="13"/>
      <c r="C216" s="12"/>
      <c r="D216" s="170"/>
      <c r="E216" s="425"/>
      <c r="F216" s="407"/>
    </row>
    <row r="217" spans="1:6">
      <c r="A217" s="131" t="s">
        <v>792</v>
      </c>
      <c r="B217" s="13" t="s">
        <v>518</v>
      </c>
      <c r="C217" s="12" t="s">
        <v>332</v>
      </c>
      <c r="D217" s="170">
        <v>1</v>
      </c>
      <c r="E217" s="425"/>
      <c r="F217" s="407">
        <f>D217*E217</f>
        <v>0</v>
      </c>
    </row>
    <row r="218" spans="1:6">
      <c r="A218" s="131"/>
      <c r="B218" s="13"/>
      <c r="C218" s="12"/>
      <c r="D218" s="170"/>
      <c r="E218" s="425"/>
      <c r="F218" s="407"/>
    </row>
    <row r="219" spans="1:6">
      <c r="A219" s="131"/>
      <c r="B219" s="135" t="s">
        <v>791</v>
      </c>
      <c r="C219" s="12"/>
      <c r="D219" s="170"/>
      <c r="E219" s="425"/>
      <c r="F219" s="407"/>
    </row>
    <row r="220" spans="1:6">
      <c r="A220" s="131"/>
      <c r="B220" s="13"/>
      <c r="C220" s="12"/>
      <c r="D220" s="170"/>
      <c r="E220" s="425"/>
      <c r="F220" s="407"/>
    </row>
    <row r="221" spans="1:6" ht="20">
      <c r="A221" s="131"/>
      <c r="B221" s="11" t="s">
        <v>790</v>
      </c>
      <c r="C221" s="12"/>
      <c r="D221" s="170"/>
      <c r="E221" s="425"/>
      <c r="F221" s="407"/>
    </row>
    <row r="222" spans="1:6">
      <c r="A222" s="139"/>
      <c r="B222" s="16"/>
      <c r="C222" s="16"/>
      <c r="D222" s="16"/>
      <c r="E222" s="430"/>
      <c r="F222" s="431"/>
    </row>
    <row r="223" spans="1:6">
      <c r="A223" s="131" t="s">
        <v>789</v>
      </c>
      <c r="B223" s="13" t="s">
        <v>788</v>
      </c>
      <c r="C223" s="12" t="s">
        <v>332</v>
      </c>
      <c r="D223" s="170">
        <v>1</v>
      </c>
      <c r="E223" s="425"/>
      <c r="F223" s="407">
        <f>D223*E223</f>
        <v>0</v>
      </c>
    </row>
    <row r="224" spans="1:6">
      <c r="A224" s="131"/>
      <c r="B224" s="13"/>
      <c r="C224" s="12"/>
      <c r="D224" s="170"/>
      <c r="E224" s="425"/>
      <c r="F224" s="407"/>
    </row>
    <row r="225" spans="1:6" ht="30">
      <c r="A225" s="131"/>
      <c r="B225" s="11" t="s">
        <v>1205</v>
      </c>
      <c r="C225" s="12"/>
      <c r="D225" s="170"/>
      <c r="E225" s="425"/>
      <c r="F225" s="432"/>
    </row>
    <row r="226" spans="1:6">
      <c r="A226" s="131"/>
      <c r="B226" s="16"/>
      <c r="C226" s="12"/>
      <c r="D226" s="170"/>
      <c r="E226" s="425"/>
      <c r="F226" s="432"/>
    </row>
    <row r="227" spans="1:6">
      <c r="A227" s="131" t="s">
        <v>786</v>
      </c>
      <c r="B227" s="13" t="s">
        <v>518</v>
      </c>
      <c r="C227" s="12" t="s">
        <v>332</v>
      </c>
      <c r="D227" s="170">
        <v>1</v>
      </c>
      <c r="E227" s="425"/>
      <c r="F227" s="407">
        <f>D227*E227</f>
        <v>0</v>
      </c>
    </row>
    <row r="228" spans="1:6">
      <c r="A228" s="139"/>
      <c r="B228" s="16"/>
      <c r="C228" s="16"/>
      <c r="D228" s="16"/>
      <c r="E228" s="430"/>
      <c r="F228" s="431"/>
    </row>
    <row r="229" spans="1:6">
      <c r="A229" s="131"/>
      <c r="B229" s="134" t="s">
        <v>575</v>
      </c>
      <c r="C229" s="12"/>
      <c r="D229" s="170"/>
      <c r="E229" s="425"/>
      <c r="F229" s="432"/>
    </row>
    <row r="230" spans="1:6">
      <c r="A230" s="131"/>
      <c r="B230" s="13"/>
      <c r="C230" s="12"/>
      <c r="D230" s="170"/>
      <c r="E230" s="425"/>
      <c r="F230" s="432"/>
    </row>
    <row r="231" spans="1:6" ht="20">
      <c r="A231" s="131" t="s">
        <v>785</v>
      </c>
      <c r="B231" s="172" t="s">
        <v>574</v>
      </c>
      <c r="C231" s="12" t="s">
        <v>496</v>
      </c>
      <c r="D231" s="170">
        <v>40</v>
      </c>
      <c r="E231" s="425"/>
      <c r="F231" s="426">
        <f>E231*D231</f>
        <v>0</v>
      </c>
    </row>
    <row r="232" spans="1:6">
      <c r="A232" s="131"/>
      <c r="B232" s="13"/>
      <c r="C232" s="13"/>
      <c r="D232" s="170"/>
      <c r="E232" s="425"/>
      <c r="F232" s="407"/>
    </row>
    <row r="233" spans="1:6">
      <c r="A233" s="131"/>
      <c r="B233" s="134" t="s">
        <v>784</v>
      </c>
      <c r="C233" s="13"/>
      <c r="D233" s="170"/>
      <c r="E233" s="425"/>
      <c r="F233" s="407"/>
    </row>
    <row r="234" spans="1:6">
      <c r="A234" s="131"/>
      <c r="B234" s="134"/>
      <c r="C234" s="13"/>
      <c r="D234" s="170"/>
      <c r="E234" s="425"/>
      <c r="F234" s="407"/>
    </row>
    <row r="235" spans="1:6" ht="20">
      <c r="A235" s="131"/>
      <c r="B235" s="11" t="s">
        <v>1173</v>
      </c>
      <c r="C235" s="13"/>
      <c r="D235" s="170"/>
      <c r="E235" s="425"/>
      <c r="F235" s="407"/>
    </row>
    <row r="236" spans="1:6">
      <c r="A236" s="131"/>
      <c r="B236" s="13"/>
      <c r="C236" s="13"/>
      <c r="D236" s="170"/>
      <c r="E236" s="425"/>
      <c r="F236" s="407"/>
    </row>
    <row r="237" spans="1:6">
      <c r="A237" s="131" t="s">
        <v>782</v>
      </c>
      <c r="B237" s="158" t="s">
        <v>781</v>
      </c>
      <c r="C237" s="12" t="s">
        <v>332</v>
      </c>
      <c r="D237" s="12">
        <v>1</v>
      </c>
      <c r="E237" s="425"/>
      <c r="F237" s="426">
        <f>E237*D237</f>
        <v>0</v>
      </c>
    </row>
    <row r="238" spans="1:6">
      <c r="A238" s="131"/>
      <c r="B238" s="158"/>
      <c r="C238" s="12"/>
      <c r="D238" s="12"/>
      <c r="E238" s="425"/>
      <c r="F238" s="426"/>
    </row>
    <row r="239" spans="1:6">
      <c r="A239" s="131"/>
      <c r="B239" s="13"/>
      <c r="C239" s="12"/>
      <c r="D239" s="170"/>
      <c r="E239" s="425"/>
      <c r="F239" s="407"/>
    </row>
    <row r="240" spans="1:6">
      <c r="A240" s="131"/>
      <c r="B240" s="13"/>
      <c r="C240" s="12"/>
      <c r="D240" s="12"/>
      <c r="E240" s="425"/>
      <c r="F240" s="426"/>
    </row>
    <row r="241" spans="1:6" ht="13" thickBot="1">
      <c r="A241" s="126"/>
      <c r="B241" s="127"/>
      <c r="C241" s="128"/>
      <c r="D241" s="128" t="s">
        <v>773</v>
      </c>
      <c r="E241" s="427"/>
      <c r="F241" s="428">
        <f>SUM(F205:F240)</f>
        <v>0</v>
      </c>
    </row>
    <row r="242" spans="1:6">
      <c r="A242" s="129"/>
      <c r="B242" s="116"/>
      <c r="C242" s="117"/>
      <c r="D242" s="117"/>
      <c r="E242" s="429"/>
      <c r="F242" s="429"/>
    </row>
    <row r="243" spans="1:6">
      <c r="A243" s="129"/>
      <c r="B243" s="116"/>
      <c r="C243" s="117"/>
      <c r="D243" s="117"/>
      <c r="E243" s="429"/>
      <c r="F243" s="429"/>
    </row>
    <row r="244" spans="1:6">
      <c r="A244" s="542" t="s">
        <v>324</v>
      </c>
      <c r="B244" s="543"/>
      <c r="C244" s="543"/>
      <c r="D244" s="543"/>
      <c r="E244" s="543"/>
      <c r="F244" s="543"/>
    </row>
    <row r="245" spans="1:6">
      <c r="A245" s="542" t="s">
        <v>323</v>
      </c>
      <c r="B245" s="543"/>
      <c r="C245" s="543"/>
      <c r="D245" s="543"/>
      <c r="E245" s="543"/>
      <c r="F245" s="543"/>
    </row>
    <row r="246" spans="1:6">
      <c r="A246" s="115" t="s">
        <v>1208</v>
      </c>
      <c r="B246" s="116"/>
      <c r="C246" s="117"/>
      <c r="D246" s="117"/>
    </row>
    <row r="247" spans="1:6">
      <c r="A247" s="115"/>
      <c r="B247" s="116"/>
      <c r="C247" s="117"/>
      <c r="D247" s="117"/>
    </row>
    <row r="248" spans="1:6">
      <c r="A248" s="115" t="s">
        <v>1207</v>
      </c>
      <c r="B248" s="116"/>
      <c r="C248" s="117"/>
      <c r="D248" s="117"/>
    </row>
    <row r="249" spans="1:6" ht="13" thickBot="1">
      <c r="A249" s="160"/>
      <c r="B249" s="116"/>
      <c r="C249" s="117"/>
      <c r="D249" s="117"/>
      <c r="E249" s="413"/>
      <c r="F249" s="413"/>
    </row>
    <row r="250" spans="1:6">
      <c r="A250" s="156" t="s">
        <v>320</v>
      </c>
      <c r="B250" s="119" t="s">
        <v>161</v>
      </c>
      <c r="C250" s="119" t="s">
        <v>319</v>
      </c>
      <c r="D250" s="119" t="s">
        <v>318</v>
      </c>
      <c r="E250" s="422" t="s">
        <v>317</v>
      </c>
      <c r="F250" s="423" t="s">
        <v>316</v>
      </c>
    </row>
    <row r="251" spans="1:6">
      <c r="A251" s="139"/>
      <c r="B251" s="16"/>
      <c r="C251" s="16"/>
      <c r="D251" s="16"/>
      <c r="E251" s="430"/>
      <c r="F251" s="431"/>
    </row>
    <row r="252" spans="1:6">
      <c r="A252" s="131"/>
      <c r="B252" s="134" t="s">
        <v>780</v>
      </c>
      <c r="C252" s="12"/>
      <c r="D252" s="12"/>
      <c r="E252" s="436"/>
      <c r="F252" s="426"/>
    </row>
    <row r="253" spans="1:6">
      <c r="A253" s="131"/>
      <c r="B253" s="134"/>
      <c r="C253" s="12"/>
      <c r="D253" s="12"/>
      <c r="E253" s="436"/>
      <c r="F253" s="426"/>
    </row>
    <row r="254" spans="1:6" ht="80">
      <c r="A254" s="131" t="s">
        <v>779</v>
      </c>
      <c r="B254" s="166" t="s">
        <v>778</v>
      </c>
      <c r="C254" s="12" t="s">
        <v>336</v>
      </c>
      <c r="D254" s="12">
        <v>1</v>
      </c>
      <c r="E254" s="425"/>
      <c r="F254" s="426">
        <f>D254*E254</f>
        <v>0</v>
      </c>
    </row>
    <row r="255" spans="1:6">
      <c r="A255" s="131"/>
      <c r="B255" s="134"/>
      <c r="C255" s="12"/>
      <c r="D255" s="12"/>
      <c r="E255" s="436"/>
      <c r="F255" s="426"/>
    </row>
    <row r="256" spans="1:6" ht="40">
      <c r="A256" s="131" t="s">
        <v>777</v>
      </c>
      <c r="B256" s="13" t="s">
        <v>776</v>
      </c>
      <c r="C256" s="12" t="s">
        <v>336</v>
      </c>
      <c r="D256" s="12">
        <v>1</v>
      </c>
      <c r="E256" s="425"/>
      <c r="F256" s="426">
        <f>D256*E256</f>
        <v>0</v>
      </c>
    </row>
    <row r="257" spans="1:6">
      <c r="A257" s="131"/>
      <c r="B257" s="166"/>
      <c r="C257" s="12"/>
      <c r="D257" s="12"/>
      <c r="E257" s="425"/>
      <c r="F257" s="426"/>
    </row>
    <row r="258" spans="1:6" ht="30">
      <c r="A258" s="131" t="s">
        <v>775</v>
      </c>
      <c r="B258" s="166" t="s">
        <v>774</v>
      </c>
      <c r="C258" s="12" t="s">
        <v>336</v>
      </c>
      <c r="D258" s="12">
        <v>1</v>
      </c>
      <c r="E258" s="425"/>
      <c r="F258" s="426">
        <f>D258*E258</f>
        <v>0</v>
      </c>
    </row>
    <row r="259" spans="1:6">
      <c r="A259" s="131"/>
      <c r="B259" s="134"/>
      <c r="C259" s="12"/>
      <c r="D259" s="12"/>
      <c r="E259" s="436"/>
      <c r="F259" s="426"/>
    </row>
    <row r="260" spans="1:6">
      <c r="A260" s="131"/>
      <c r="B260" s="134"/>
      <c r="C260" s="12"/>
      <c r="D260" s="12"/>
      <c r="E260" s="436"/>
      <c r="F260" s="426"/>
    </row>
    <row r="261" spans="1:6">
      <c r="A261" s="131"/>
      <c r="B261" s="134"/>
      <c r="C261" s="12"/>
      <c r="D261" s="12"/>
      <c r="E261" s="436"/>
      <c r="F261" s="426"/>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4"/>
      <c r="C279" s="12"/>
      <c r="D279" s="12"/>
      <c r="E279" s="436"/>
      <c r="F279" s="426"/>
    </row>
    <row r="280" spans="1:6">
      <c r="A280" s="131"/>
      <c r="B280" s="134"/>
      <c r="C280" s="12"/>
      <c r="D280" s="12"/>
      <c r="E280" s="436"/>
      <c r="F280" s="426"/>
    </row>
    <row r="281" spans="1:6">
      <c r="A281" s="131"/>
      <c r="B281" s="134"/>
      <c r="C281" s="12"/>
      <c r="D281" s="12"/>
      <c r="E281" s="436"/>
      <c r="F281" s="426"/>
    </row>
    <row r="282" spans="1:6">
      <c r="A282" s="131"/>
      <c r="B282" s="134"/>
      <c r="C282" s="12"/>
      <c r="D282" s="12"/>
      <c r="E282" s="436"/>
      <c r="F282" s="426"/>
    </row>
    <row r="283" spans="1:6">
      <c r="A283" s="131"/>
      <c r="B283" s="13"/>
      <c r="C283" s="12"/>
      <c r="D283" s="12"/>
      <c r="E283" s="425"/>
      <c r="F283" s="426"/>
    </row>
    <row r="284" spans="1:6" ht="13" thickBot="1">
      <c r="A284" s="126"/>
      <c r="B284" s="127"/>
      <c r="C284" s="128"/>
      <c r="D284" s="128" t="s">
        <v>773</v>
      </c>
      <c r="E284" s="427"/>
      <c r="F284" s="428">
        <f>SUM(F251:F283)</f>
        <v>0</v>
      </c>
    </row>
    <row r="285" spans="1:6">
      <c r="A285" s="129"/>
      <c r="B285" s="116"/>
      <c r="C285" s="117"/>
      <c r="D285" s="117"/>
      <c r="E285" s="429"/>
      <c r="F285" s="429"/>
    </row>
    <row r="286" spans="1:6">
      <c r="A286" s="129"/>
      <c r="B286" s="116"/>
      <c r="C286" s="117"/>
      <c r="D286" s="117"/>
      <c r="E286" s="429"/>
      <c r="F286" s="429"/>
    </row>
    <row r="287" spans="1:6">
      <c r="A287" s="542" t="s">
        <v>324</v>
      </c>
      <c r="B287" s="543"/>
      <c r="C287" s="543"/>
      <c r="D287" s="543"/>
      <c r="E287" s="543"/>
      <c r="F287" s="543"/>
    </row>
    <row r="288" spans="1:6">
      <c r="A288" s="542" t="s">
        <v>323</v>
      </c>
      <c r="B288" s="543"/>
      <c r="C288" s="543"/>
      <c r="D288" s="543"/>
      <c r="E288" s="543"/>
      <c r="F288" s="543"/>
    </row>
    <row r="289" spans="1:6">
      <c r="A289" s="115" t="s">
        <v>1208</v>
      </c>
      <c r="B289" s="116"/>
      <c r="C289" s="117"/>
      <c r="D289" s="117"/>
    </row>
    <row r="290" spans="1:6">
      <c r="A290" s="115"/>
      <c r="B290" s="116"/>
      <c r="C290" s="117"/>
      <c r="D290" s="117"/>
    </row>
    <row r="291" spans="1:6">
      <c r="A291" s="115" t="s">
        <v>1207</v>
      </c>
      <c r="B291" s="116"/>
      <c r="C291" s="117"/>
      <c r="D291" s="117"/>
    </row>
    <row r="292" spans="1:6" ht="13" thickBot="1">
      <c r="A292" s="160"/>
      <c r="B292" s="116"/>
      <c r="C292" s="117"/>
      <c r="D292" s="117"/>
      <c r="E292" s="413"/>
      <c r="F292" s="413"/>
    </row>
    <row r="293" spans="1:6">
      <c r="A293" s="156" t="s">
        <v>320</v>
      </c>
      <c r="B293" s="119" t="s">
        <v>161</v>
      </c>
      <c r="C293" s="119" t="s">
        <v>319</v>
      </c>
      <c r="D293" s="119" t="s">
        <v>318</v>
      </c>
      <c r="E293" s="422" t="s">
        <v>317</v>
      </c>
      <c r="F293" s="423" t="s">
        <v>316</v>
      </c>
    </row>
    <row r="294" spans="1:6">
      <c r="A294" s="139"/>
      <c r="B294" s="16"/>
      <c r="C294" s="16"/>
      <c r="D294" s="16"/>
      <c r="E294" s="430"/>
      <c r="F294" s="431"/>
    </row>
    <row r="295" spans="1:6">
      <c r="A295" s="131"/>
      <c r="B295" s="148" t="s">
        <v>315</v>
      </c>
      <c r="C295" s="12"/>
      <c r="D295" s="12"/>
      <c r="E295" s="436"/>
      <c r="F295" s="426"/>
    </row>
    <row r="296" spans="1:6">
      <c r="A296" s="162"/>
      <c r="B296" s="163"/>
      <c r="C296" s="12"/>
      <c r="D296" s="12"/>
      <c r="E296" s="436"/>
      <c r="F296" s="426"/>
    </row>
    <row r="297" spans="1:6">
      <c r="A297" s="131"/>
      <c r="B297" s="13" t="s">
        <v>770</v>
      </c>
      <c r="C297" s="12"/>
      <c r="D297" s="12"/>
      <c r="E297" s="436"/>
      <c r="F297" s="426">
        <f>F48</f>
        <v>0</v>
      </c>
    </row>
    <row r="298" spans="1:6">
      <c r="A298" s="139"/>
      <c r="B298" s="16"/>
      <c r="C298" s="16"/>
      <c r="D298" s="16"/>
      <c r="E298" s="430"/>
      <c r="F298" s="431"/>
    </row>
    <row r="299" spans="1:6">
      <c r="A299" s="131"/>
      <c r="B299" s="13" t="s">
        <v>769</v>
      </c>
      <c r="C299" s="12"/>
      <c r="D299" s="12"/>
      <c r="E299" s="436"/>
      <c r="F299" s="426">
        <f>F96</f>
        <v>0</v>
      </c>
    </row>
    <row r="300" spans="1:6">
      <c r="A300" s="131"/>
      <c r="B300" s="13"/>
      <c r="C300" s="12"/>
      <c r="D300" s="12"/>
      <c r="E300" s="436"/>
      <c r="F300" s="426"/>
    </row>
    <row r="301" spans="1:6">
      <c r="A301" s="131"/>
      <c r="B301" s="13" t="s">
        <v>768</v>
      </c>
      <c r="C301" s="12"/>
      <c r="D301" s="12"/>
      <c r="E301" s="436"/>
      <c r="F301" s="426">
        <f>F147</f>
        <v>0</v>
      </c>
    </row>
    <row r="302" spans="1:6">
      <c r="A302" s="131"/>
      <c r="B302" s="13"/>
      <c r="C302" s="12"/>
      <c r="D302" s="12"/>
      <c r="E302" s="436"/>
      <c r="F302" s="426"/>
    </row>
    <row r="303" spans="1:6">
      <c r="A303" s="131"/>
      <c r="B303" s="13" t="s">
        <v>767</v>
      </c>
      <c r="C303" s="12"/>
      <c r="D303" s="12"/>
      <c r="E303" s="436"/>
      <c r="F303" s="426">
        <f>F195</f>
        <v>0</v>
      </c>
    </row>
    <row r="304" spans="1:6">
      <c r="A304" s="131"/>
      <c r="B304" s="135"/>
      <c r="C304" s="12"/>
      <c r="D304" s="12"/>
      <c r="E304" s="436"/>
      <c r="F304" s="426"/>
    </row>
    <row r="305" spans="1:6">
      <c r="A305" s="131"/>
      <c r="B305" s="13" t="s">
        <v>766</v>
      </c>
      <c r="C305" s="12"/>
      <c r="D305" s="12"/>
      <c r="E305" s="436"/>
      <c r="F305" s="426">
        <f>F241</f>
        <v>0</v>
      </c>
    </row>
    <row r="306" spans="1:6">
      <c r="A306" s="131"/>
      <c r="B306" s="11"/>
      <c r="C306" s="12"/>
      <c r="D306" s="12"/>
      <c r="E306" s="436"/>
      <c r="F306" s="426"/>
    </row>
    <row r="307" spans="1:6">
      <c r="A307" s="131"/>
      <c r="B307" s="13" t="s">
        <v>765</v>
      </c>
      <c r="C307" s="12"/>
      <c r="D307" s="12"/>
      <c r="E307" s="436"/>
      <c r="F307" s="426">
        <f>F284</f>
        <v>0</v>
      </c>
    </row>
    <row r="308" spans="1:6">
      <c r="A308" s="131"/>
      <c r="B308" s="13"/>
      <c r="C308" s="12"/>
      <c r="D308" s="12"/>
      <c r="E308" s="436"/>
      <c r="F308" s="426"/>
    </row>
    <row r="309" spans="1:6">
      <c r="A309" s="131"/>
      <c r="B309" s="13"/>
      <c r="C309" s="12"/>
      <c r="D309" s="12"/>
      <c r="E309" s="436"/>
      <c r="F309" s="426"/>
    </row>
    <row r="310" spans="1:6">
      <c r="A310" s="131"/>
      <c r="B310" s="11"/>
      <c r="C310" s="12"/>
      <c r="D310" s="12"/>
      <c r="E310" s="436"/>
      <c r="F310" s="426"/>
    </row>
    <row r="311" spans="1:6">
      <c r="A311" s="131"/>
      <c r="B311" s="13"/>
      <c r="C311" s="12"/>
      <c r="D311" s="12"/>
      <c r="E311" s="436"/>
      <c r="F311" s="426"/>
    </row>
    <row r="312" spans="1:6">
      <c r="A312" s="131"/>
      <c r="B312" s="13"/>
      <c r="C312" s="12"/>
      <c r="D312" s="12"/>
      <c r="E312" s="436"/>
      <c r="F312" s="426"/>
    </row>
    <row r="313" spans="1:6">
      <c r="A313" s="131"/>
      <c r="B313" s="13"/>
      <c r="C313" s="12"/>
      <c r="D313" s="12"/>
      <c r="E313" s="436"/>
      <c r="F313" s="426"/>
    </row>
    <row r="314" spans="1:6">
      <c r="A314" s="131"/>
      <c r="B314" s="135"/>
      <c r="C314" s="12"/>
      <c r="D314" s="12"/>
      <c r="E314" s="436"/>
      <c r="F314" s="426"/>
    </row>
    <row r="315" spans="1:6">
      <c r="A315" s="131"/>
      <c r="B315" s="13"/>
      <c r="C315" s="12"/>
      <c r="D315" s="12"/>
      <c r="E315" s="436"/>
      <c r="F315" s="426"/>
    </row>
    <row r="316" spans="1:6">
      <c r="A316" s="131"/>
      <c r="B316" s="11"/>
      <c r="C316" s="12"/>
      <c r="D316" s="12"/>
      <c r="E316" s="436"/>
      <c r="F316" s="426"/>
    </row>
    <row r="317" spans="1:6">
      <c r="A317" s="131"/>
      <c r="B317" s="13"/>
      <c r="C317" s="12"/>
      <c r="D317" s="12"/>
      <c r="E317" s="436"/>
      <c r="F317" s="426"/>
    </row>
    <row r="318" spans="1:6">
      <c r="A318" s="131"/>
      <c r="B318" s="13"/>
      <c r="C318" s="12"/>
      <c r="D318" s="12"/>
      <c r="E318" s="436"/>
      <c r="F318" s="426"/>
    </row>
    <row r="319" spans="1:6">
      <c r="A319" s="131"/>
      <c r="B319" s="13"/>
      <c r="C319" s="12"/>
      <c r="D319" s="12"/>
      <c r="E319" s="436"/>
      <c r="F319" s="426"/>
    </row>
    <row r="320" spans="1:6">
      <c r="A320" s="162"/>
      <c r="B320" s="163"/>
      <c r="C320" s="12"/>
      <c r="D320" s="12"/>
      <c r="E320" s="436"/>
      <c r="F320" s="426"/>
    </row>
    <row r="321" spans="1:6">
      <c r="A321" s="162"/>
      <c r="B321" s="163"/>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66"/>
      <c r="C330" s="12"/>
      <c r="D330" s="12"/>
      <c r="E330" s="436"/>
      <c r="F330" s="426"/>
    </row>
    <row r="331" spans="1:6">
      <c r="A331" s="164"/>
      <c r="B331" s="166"/>
      <c r="C331" s="12"/>
      <c r="D331" s="12"/>
      <c r="E331" s="436"/>
      <c r="F331" s="426"/>
    </row>
    <row r="332" spans="1:6">
      <c r="A332" s="164"/>
      <c r="B332" s="166"/>
      <c r="C332" s="12"/>
      <c r="D332" s="12"/>
      <c r="E332" s="436"/>
      <c r="F332" s="426"/>
    </row>
    <row r="333" spans="1:6">
      <c r="A333" s="164"/>
      <c r="B333" s="166"/>
      <c r="C333" s="12"/>
      <c r="D333" s="12"/>
      <c r="E333" s="436"/>
      <c r="F333" s="426"/>
    </row>
    <row r="334" spans="1:6">
      <c r="A334" s="164"/>
      <c r="B334" s="173"/>
      <c r="C334" s="12"/>
      <c r="D334" s="12"/>
      <c r="E334" s="436"/>
      <c r="F334" s="426"/>
    </row>
    <row r="335" spans="1:6">
      <c r="A335" s="131"/>
      <c r="B335" s="134"/>
      <c r="C335" s="12"/>
      <c r="D335" s="12"/>
      <c r="E335" s="436"/>
      <c r="F335" s="426"/>
    </row>
    <row r="336" spans="1:6">
      <c r="A336" s="131"/>
      <c r="B336" s="158"/>
      <c r="C336" s="12"/>
      <c r="D336" s="12"/>
      <c r="E336" s="436"/>
      <c r="F336" s="426"/>
    </row>
    <row r="337" spans="1:6">
      <c r="A337" s="131"/>
      <c r="B337" s="158"/>
      <c r="C337" s="12"/>
      <c r="D337" s="12"/>
      <c r="E337" s="436"/>
      <c r="F337" s="426"/>
    </row>
    <row r="338" spans="1:6">
      <c r="A338" s="131"/>
      <c r="B338" s="158"/>
      <c r="C338" s="12"/>
      <c r="D338" s="12"/>
      <c r="E338" s="436"/>
      <c r="F338" s="426"/>
    </row>
    <row r="339" spans="1:6">
      <c r="A339" s="174"/>
      <c r="B339" s="121"/>
      <c r="C339" s="17"/>
      <c r="D339" s="17"/>
      <c r="E339" s="444"/>
      <c r="F339" s="445"/>
    </row>
    <row r="340" spans="1:6" ht="13" thickBot="1">
      <c r="A340" s="126"/>
      <c r="B340" s="127"/>
      <c r="C340" s="128"/>
      <c r="D340" s="128" t="s">
        <v>547</v>
      </c>
      <c r="E340" s="427"/>
      <c r="F340" s="428">
        <f>SUM(F294:F339)</f>
        <v>0</v>
      </c>
    </row>
  </sheetData>
  <mergeCells count="14">
    <mergeCell ref="A287:F287"/>
    <mergeCell ref="A288:F288"/>
    <mergeCell ref="A150:F150"/>
    <mergeCell ref="A151:F151"/>
    <mergeCell ref="A198:F198"/>
    <mergeCell ref="A199:F199"/>
    <mergeCell ref="A244:F244"/>
    <mergeCell ref="A245:F245"/>
    <mergeCell ref="A100:F100"/>
    <mergeCell ref="A1:F1"/>
    <mergeCell ref="A2:F2"/>
    <mergeCell ref="A51:F51"/>
    <mergeCell ref="A52:F52"/>
    <mergeCell ref="A99:F99"/>
  </mergeCells>
  <pageMargins left="0.75" right="0.75" top="1" bottom="1" header="0.5" footer="0.5"/>
  <pageSetup paperSize="9" scale="99" orientation="portrait" r:id="rId1"/>
  <headerFooter alignWithMargins="0">
    <oddFoote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view="pageBreakPreview" topLeftCell="B30"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9">
      <c r="A1" s="542" t="s">
        <v>324</v>
      </c>
      <c r="B1" s="543"/>
      <c r="C1" s="543"/>
      <c r="D1" s="543"/>
      <c r="E1" s="543"/>
      <c r="F1" s="543"/>
    </row>
    <row r="2" spans="1:9">
      <c r="A2" s="542" t="s">
        <v>323</v>
      </c>
      <c r="B2" s="543"/>
      <c r="C2" s="543"/>
      <c r="D2" s="543"/>
      <c r="E2" s="543"/>
      <c r="F2" s="543"/>
    </row>
    <row r="3" spans="1:9">
      <c r="A3" s="115" t="s">
        <v>1210</v>
      </c>
      <c r="B3" s="116"/>
      <c r="C3" s="117"/>
      <c r="D3" s="117"/>
    </row>
    <row r="4" spans="1:9">
      <c r="A4" s="115"/>
      <c r="B4" s="116"/>
      <c r="C4" s="117"/>
      <c r="D4" s="117"/>
    </row>
    <row r="5" spans="1:9">
      <c r="A5" s="115" t="s">
        <v>1209</v>
      </c>
      <c r="B5" s="116"/>
      <c r="C5" s="117"/>
      <c r="D5" s="117"/>
    </row>
    <row r="6" spans="1:9" ht="13.5" thickBot="1">
      <c r="A6" s="15"/>
      <c r="C6" s="150"/>
      <c r="D6" s="150"/>
      <c r="I6" s="115"/>
    </row>
    <row r="7" spans="1:9">
      <c r="A7" s="156" t="s">
        <v>320</v>
      </c>
      <c r="B7" s="119" t="s">
        <v>161</v>
      </c>
      <c r="C7" s="119" t="s">
        <v>319</v>
      </c>
      <c r="D7" s="119" t="s">
        <v>318</v>
      </c>
      <c r="E7" s="422" t="s">
        <v>317</v>
      </c>
      <c r="F7" s="423" t="s">
        <v>316</v>
      </c>
    </row>
    <row r="8" spans="1:9">
      <c r="A8" s="131"/>
      <c r="B8" s="13"/>
      <c r="C8" s="13"/>
      <c r="D8" s="13"/>
      <c r="E8" s="433"/>
      <c r="F8" s="439"/>
    </row>
    <row r="9" spans="1:9">
      <c r="A9" s="131"/>
      <c r="B9" s="134" t="s">
        <v>502</v>
      </c>
      <c r="C9" s="12"/>
      <c r="D9" s="12"/>
      <c r="E9" s="436"/>
      <c r="F9" s="426"/>
    </row>
    <row r="10" spans="1:9" ht="30.5">
      <c r="A10" s="131"/>
      <c r="B10" s="14" t="s">
        <v>850</v>
      </c>
      <c r="C10" s="12"/>
      <c r="D10" s="12"/>
      <c r="E10" s="425"/>
      <c r="F10" s="426"/>
    </row>
    <row r="11" spans="1:9">
      <c r="A11" s="131"/>
      <c r="B11" s="13"/>
      <c r="C11" s="12"/>
      <c r="D11" s="12"/>
      <c r="E11" s="425"/>
      <c r="F11" s="426"/>
    </row>
    <row r="12" spans="1:9">
      <c r="A12" s="131"/>
      <c r="B12" s="135" t="s">
        <v>558</v>
      </c>
      <c r="C12" s="13"/>
      <c r="D12" s="12"/>
      <c r="E12" s="433"/>
      <c r="F12" s="426"/>
    </row>
    <row r="13" spans="1:9">
      <c r="A13" s="131"/>
      <c r="B13" s="13"/>
      <c r="C13" s="13"/>
      <c r="D13" s="12"/>
      <c r="E13" s="433"/>
      <c r="F13" s="426"/>
    </row>
    <row r="14" spans="1:9">
      <c r="A14" s="131"/>
      <c r="B14" s="157" t="s">
        <v>531</v>
      </c>
      <c r="C14" s="13"/>
      <c r="D14" s="12"/>
      <c r="E14" s="433"/>
      <c r="F14" s="439"/>
    </row>
    <row r="15" spans="1:9">
      <c r="A15" s="131"/>
      <c r="B15" s="13"/>
      <c r="C15" s="13"/>
      <c r="D15" s="12"/>
      <c r="E15" s="433"/>
      <c r="F15" s="439"/>
    </row>
    <row r="16" spans="1:9">
      <c r="A16" s="131" t="s">
        <v>501</v>
      </c>
      <c r="B16" s="13" t="s">
        <v>580</v>
      </c>
      <c r="C16" s="12" t="s">
        <v>533</v>
      </c>
      <c r="D16" s="9">
        <v>225</v>
      </c>
      <c r="E16" s="425"/>
      <c r="F16" s="426">
        <f>D16*E16</f>
        <v>0</v>
      </c>
    </row>
    <row r="17" spans="1:6">
      <c r="A17" s="131"/>
      <c r="B17" s="13"/>
      <c r="C17" s="13"/>
      <c r="D17" s="12"/>
      <c r="E17" s="425"/>
      <c r="F17" s="407"/>
    </row>
    <row r="18" spans="1:6">
      <c r="A18" s="131"/>
      <c r="B18" s="135" t="s">
        <v>529</v>
      </c>
      <c r="C18" s="13"/>
      <c r="D18" s="12"/>
      <c r="E18" s="425"/>
      <c r="F18" s="407"/>
    </row>
    <row r="19" spans="1:6">
      <c r="A19" s="131"/>
      <c r="B19" s="13"/>
      <c r="C19" s="13"/>
      <c r="D19" s="12"/>
      <c r="E19" s="425"/>
      <c r="F19" s="407"/>
    </row>
    <row r="20" spans="1:6" ht="30">
      <c r="A20" s="131"/>
      <c r="B20" s="11" t="s">
        <v>579</v>
      </c>
      <c r="C20" s="13"/>
      <c r="D20" s="12"/>
      <c r="E20" s="425"/>
      <c r="F20" s="407"/>
    </row>
    <row r="21" spans="1:6">
      <c r="A21" s="131"/>
      <c r="B21" s="13"/>
      <c r="C21" s="13"/>
      <c r="D21" s="12"/>
      <c r="E21" s="425"/>
      <c r="F21" s="407"/>
    </row>
    <row r="22" spans="1:6">
      <c r="A22" s="131" t="s">
        <v>527</v>
      </c>
      <c r="B22" s="13" t="s">
        <v>526</v>
      </c>
      <c r="C22" s="12" t="s">
        <v>332</v>
      </c>
      <c r="D22" s="12">
        <v>1</v>
      </c>
      <c r="E22" s="425"/>
      <c r="F22" s="426">
        <f>D22*E22</f>
        <v>0</v>
      </c>
    </row>
    <row r="23" spans="1:6">
      <c r="A23" s="131" t="s">
        <v>578</v>
      </c>
      <c r="B23" s="13" t="s">
        <v>577</v>
      </c>
      <c r="C23" s="12" t="s">
        <v>332</v>
      </c>
      <c r="D23" s="12">
        <v>1</v>
      </c>
      <c r="E23" s="425"/>
      <c r="F23" s="426">
        <f>D23*E23</f>
        <v>0</v>
      </c>
    </row>
    <row r="24" spans="1:6">
      <c r="A24" s="131"/>
      <c r="B24" s="13"/>
      <c r="C24" s="13"/>
      <c r="D24" s="12"/>
      <c r="E24" s="425"/>
      <c r="F24" s="407"/>
    </row>
    <row r="25" spans="1:6">
      <c r="A25" s="131"/>
      <c r="B25" s="135" t="s">
        <v>525</v>
      </c>
      <c r="C25" s="13"/>
      <c r="D25" s="12"/>
      <c r="E25" s="425"/>
      <c r="F25" s="407"/>
    </row>
    <row r="26" spans="1:6">
      <c r="A26" s="131"/>
      <c r="B26" s="13"/>
      <c r="C26" s="13"/>
      <c r="D26" s="12"/>
      <c r="E26" s="425"/>
      <c r="F26" s="407"/>
    </row>
    <row r="27" spans="1:6" ht="30">
      <c r="A27" s="131"/>
      <c r="B27" s="11" t="s">
        <v>576</v>
      </c>
      <c r="C27" s="13"/>
      <c r="D27" s="12"/>
      <c r="E27" s="425"/>
      <c r="F27" s="407"/>
    </row>
    <row r="28" spans="1:6">
      <c r="A28" s="131"/>
      <c r="B28" s="157"/>
      <c r="C28" s="13"/>
      <c r="D28" s="12"/>
      <c r="E28" s="425"/>
      <c r="F28" s="407"/>
    </row>
    <row r="29" spans="1:6">
      <c r="A29" s="131" t="s">
        <v>523</v>
      </c>
      <c r="B29" s="13" t="s">
        <v>522</v>
      </c>
      <c r="C29" s="12" t="s">
        <v>332</v>
      </c>
      <c r="D29" s="12">
        <v>1</v>
      </c>
      <c r="E29" s="425"/>
      <c r="F29" s="426">
        <f>D29*E29</f>
        <v>0</v>
      </c>
    </row>
    <row r="30" spans="1:6">
      <c r="A30" s="131" t="s">
        <v>521</v>
      </c>
      <c r="B30" s="13" t="s">
        <v>520</v>
      </c>
      <c r="C30" s="12" t="s">
        <v>332</v>
      </c>
      <c r="D30" s="12">
        <v>1</v>
      </c>
      <c r="E30" s="425"/>
      <c r="F30" s="426">
        <f>D30*E30</f>
        <v>0</v>
      </c>
    </row>
    <row r="31" spans="1:6">
      <c r="A31" s="131"/>
      <c r="B31" s="13"/>
      <c r="C31" s="12"/>
      <c r="D31" s="12"/>
      <c r="E31" s="425"/>
      <c r="F31" s="426"/>
    </row>
    <row r="32" spans="1:6">
      <c r="A32" s="131"/>
      <c r="B32" s="135" t="s">
        <v>557</v>
      </c>
      <c r="C32" s="12"/>
      <c r="D32" s="12"/>
      <c r="E32" s="425"/>
      <c r="F32" s="426"/>
    </row>
    <row r="33" spans="1:6">
      <c r="A33" s="131"/>
      <c r="B33" s="135"/>
      <c r="C33" s="12"/>
      <c r="D33" s="12"/>
      <c r="E33" s="425"/>
      <c r="F33" s="426"/>
    </row>
    <row r="34" spans="1:6">
      <c r="A34" s="131"/>
      <c r="B34" s="135" t="s">
        <v>849</v>
      </c>
      <c r="C34" s="13"/>
      <c r="D34" s="12"/>
      <c r="E34" s="425"/>
      <c r="F34" s="407"/>
    </row>
    <row r="35" spans="1:6">
      <c r="A35" s="131"/>
      <c r="B35" s="157"/>
      <c r="C35" s="13"/>
      <c r="D35" s="12"/>
      <c r="E35" s="425"/>
      <c r="F35" s="407"/>
    </row>
    <row r="36" spans="1:6">
      <c r="A36" s="131" t="s">
        <v>848</v>
      </c>
      <c r="B36" s="158" t="s">
        <v>847</v>
      </c>
      <c r="C36" s="12" t="s">
        <v>533</v>
      </c>
      <c r="D36" s="9">
        <v>100</v>
      </c>
      <c r="E36" s="425"/>
      <c r="F36" s="426">
        <f>D36*E36</f>
        <v>0</v>
      </c>
    </row>
    <row r="37" spans="1:6">
      <c r="A37" s="131"/>
      <c r="B37" s="135"/>
      <c r="C37" s="12"/>
      <c r="D37" s="12"/>
      <c r="E37" s="425"/>
      <c r="F37" s="426"/>
    </row>
    <row r="38" spans="1:6">
      <c r="A38" s="131"/>
      <c r="C38" s="12"/>
      <c r="D38" s="12"/>
      <c r="E38" s="425"/>
      <c r="F38" s="426"/>
    </row>
    <row r="39" spans="1:6">
      <c r="A39" s="131"/>
      <c r="B39" s="13"/>
      <c r="C39" s="12"/>
      <c r="D39" s="12"/>
      <c r="E39" s="425"/>
      <c r="F39" s="426"/>
    </row>
    <row r="40" spans="1:6" ht="30">
      <c r="A40" s="131" t="s">
        <v>570</v>
      </c>
      <c r="B40" s="11" t="s">
        <v>846</v>
      </c>
      <c r="C40" s="12" t="s">
        <v>432</v>
      </c>
      <c r="D40" s="12">
        <v>3.69</v>
      </c>
      <c r="E40" s="425"/>
      <c r="F40" s="426">
        <f>E40*D40</f>
        <v>0</v>
      </c>
    </row>
    <row r="41" spans="1:6">
      <c r="A41" s="131"/>
      <c r="B41" s="13"/>
      <c r="C41" s="12"/>
      <c r="D41" s="12"/>
      <c r="E41" s="425"/>
      <c r="F41" s="426"/>
    </row>
    <row r="42" spans="1:6">
      <c r="A42" s="131"/>
      <c r="C42" s="12"/>
      <c r="D42" s="12"/>
      <c r="E42" s="425"/>
      <c r="F42" s="426"/>
    </row>
    <row r="43" spans="1:6">
      <c r="A43" s="131"/>
      <c r="B43" s="13"/>
      <c r="C43" s="12"/>
      <c r="D43" s="12"/>
      <c r="E43" s="425"/>
      <c r="F43" s="426"/>
    </row>
    <row r="44" spans="1:6" ht="20">
      <c r="A44" s="131" t="s">
        <v>500</v>
      </c>
      <c r="B44" s="11" t="s">
        <v>845</v>
      </c>
      <c r="C44" s="12" t="s">
        <v>432</v>
      </c>
      <c r="D44" s="12">
        <v>8.61</v>
      </c>
      <c r="E44" s="425"/>
      <c r="F44" s="426">
        <f>E44*D44</f>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1210</v>
      </c>
      <c r="B53" s="116"/>
      <c r="C53" s="117"/>
      <c r="D53" s="117"/>
    </row>
    <row r="54" spans="1:6">
      <c r="A54" s="115"/>
      <c r="B54" s="116"/>
      <c r="C54" s="117"/>
      <c r="D54" s="117"/>
    </row>
    <row r="55" spans="1:6">
      <c r="A55" s="115" t="s">
        <v>1209</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E61*D61</f>
        <v>0</v>
      </c>
    </row>
    <row r="62" spans="1:6">
      <c r="A62" s="131"/>
      <c r="B62" s="13"/>
      <c r="C62" s="12"/>
      <c r="D62" s="12"/>
      <c r="E62" s="425"/>
      <c r="F62" s="426"/>
    </row>
    <row r="63" spans="1:6">
      <c r="A63" s="131"/>
      <c r="B63" s="135" t="s">
        <v>841</v>
      </c>
      <c r="C63" s="12"/>
      <c r="D63" s="9"/>
      <c r="E63" s="440"/>
      <c r="F63" s="407"/>
    </row>
    <row r="64" spans="1:6">
      <c r="A64" s="131"/>
      <c r="B64" s="13"/>
      <c r="C64" s="12"/>
      <c r="D64" s="9"/>
      <c r="E64" s="425"/>
      <c r="F64" s="407"/>
    </row>
    <row r="65" spans="1:6" ht="20">
      <c r="A65" s="131" t="s">
        <v>840</v>
      </c>
      <c r="B65" s="158" t="s">
        <v>839</v>
      </c>
      <c r="C65" s="12" t="s">
        <v>533</v>
      </c>
      <c r="D65" s="9">
        <v>40</v>
      </c>
      <c r="E65" s="425"/>
      <c r="F65" s="426">
        <f>D65*E65</f>
        <v>0</v>
      </c>
    </row>
    <row r="66" spans="1:6">
      <c r="A66" s="131"/>
      <c r="B66" s="161"/>
      <c r="C66" s="12"/>
      <c r="D66" s="12"/>
      <c r="E66" s="425"/>
      <c r="F66" s="426"/>
    </row>
    <row r="67" spans="1:6">
      <c r="A67" s="162"/>
      <c r="B67" s="163" t="s">
        <v>556</v>
      </c>
      <c r="C67" s="12"/>
      <c r="D67" s="12"/>
      <c r="E67" s="425"/>
      <c r="F67" s="426"/>
    </row>
    <row r="68" spans="1:6">
      <c r="A68" s="162"/>
      <c r="B68" s="163"/>
      <c r="C68" s="12"/>
      <c r="D68" s="12"/>
      <c r="E68" s="425"/>
      <c r="F68" s="426"/>
    </row>
    <row r="69" spans="1:6">
      <c r="A69" s="164"/>
      <c r="B69" s="165" t="s">
        <v>838</v>
      </c>
      <c r="C69" s="12"/>
      <c r="D69" s="12"/>
      <c r="E69" s="425"/>
      <c r="F69" s="426"/>
    </row>
    <row r="70" spans="1:6">
      <c r="A70" s="164"/>
      <c r="B70" s="166"/>
      <c r="C70" s="12"/>
      <c r="D70" s="12"/>
      <c r="E70" s="425"/>
      <c r="F70" s="426"/>
    </row>
    <row r="71" spans="1:6">
      <c r="A71" s="164"/>
      <c r="B71" s="167" t="s">
        <v>837</v>
      </c>
      <c r="C71" s="12"/>
      <c r="D71" s="12"/>
      <c r="E71" s="425"/>
      <c r="F71" s="426"/>
    </row>
    <row r="72" spans="1:6">
      <c r="A72" s="131"/>
      <c r="B72" s="134"/>
      <c r="C72" s="12"/>
      <c r="D72" s="12"/>
      <c r="E72" s="425"/>
      <c r="F72" s="426"/>
    </row>
    <row r="73" spans="1:6">
      <c r="A73" s="131"/>
      <c r="B73" s="134" t="s">
        <v>836</v>
      </c>
      <c r="C73" s="12"/>
      <c r="D73" s="12"/>
      <c r="E73" s="425"/>
      <c r="F73" s="426"/>
    </row>
    <row r="74" spans="1:6" ht="40">
      <c r="A74" s="131"/>
      <c r="B74" s="11" t="s">
        <v>835</v>
      </c>
      <c r="C74" s="12"/>
      <c r="D74" s="12"/>
      <c r="E74" s="425"/>
      <c r="F74" s="426"/>
    </row>
    <row r="75" spans="1:6">
      <c r="A75" s="131"/>
      <c r="B75" s="134"/>
      <c r="C75" s="12"/>
      <c r="D75" s="12"/>
      <c r="E75" s="425"/>
      <c r="F75" s="426"/>
    </row>
    <row r="76" spans="1:6">
      <c r="A76" s="131" t="s">
        <v>834</v>
      </c>
      <c r="B76" s="158" t="s">
        <v>833</v>
      </c>
      <c r="C76" s="12" t="s">
        <v>537</v>
      </c>
      <c r="D76" s="159">
        <v>0.46</v>
      </c>
      <c r="E76" s="425"/>
      <c r="F76" s="426">
        <f>E76*D76</f>
        <v>0</v>
      </c>
    </row>
    <row r="77" spans="1:6">
      <c r="A77" s="139"/>
      <c r="B77" s="16"/>
      <c r="C77" s="16"/>
      <c r="D77" s="16"/>
      <c r="E77" s="430"/>
      <c r="F77" s="431"/>
    </row>
    <row r="78" spans="1:6">
      <c r="A78" s="131"/>
      <c r="B78" s="134" t="s">
        <v>832</v>
      </c>
      <c r="C78" s="12"/>
      <c r="D78" s="159"/>
      <c r="E78" s="425"/>
      <c r="F78" s="426"/>
    </row>
    <row r="79" spans="1:6">
      <c r="A79" s="131"/>
      <c r="B79" s="134"/>
      <c r="C79" s="12"/>
      <c r="D79" s="159"/>
      <c r="E79" s="425"/>
      <c r="F79" s="426"/>
    </row>
    <row r="80" spans="1:6" ht="40">
      <c r="A80" s="131"/>
      <c r="B80" s="11" t="s">
        <v>831</v>
      </c>
      <c r="C80" s="12"/>
      <c r="D80" s="159"/>
      <c r="E80" s="425"/>
      <c r="F80" s="426"/>
    </row>
    <row r="81" spans="1:6">
      <c r="A81" s="131"/>
      <c r="B81" s="158"/>
      <c r="C81" s="12"/>
      <c r="D81" s="159"/>
      <c r="E81" s="425"/>
      <c r="F81" s="426"/>
    </row>
    <row r="82" spans="1:6">
      <c r="A82" s="131" t="s">
        <v>830</v>
      </c>
      <c r="B82" s="158" t="s">
        <v>829</v>
      </c>
      <c r="C82" s="12" t="s">
        <v>537</v>
      </c>
      <c r="D82" s="159">
        <v>12.3</v>
      </c>
      <c r="E82" s="425"/>
      <c r="F82" s="426">
        <f>E82*D82</f>
        <v>0</v>
      </c>
    </row>
    <row r="83" spans="1:6">
      <c r="A83" s="139"/>
      <c r="B83" s="16"/>
      <c r="C83" s="16"/>
      <c r="D83" s="16"/>
      <c r="E83" s="430"/>
      <c r="F83" s="431"/>
    </row>
    <row r="84" spans="1:6">
      <c r="A84" s="131"/>
      <c r="B84" s="134" t="s">
        <v>828</v>
      </c>
      <c r="C84" s="12"/>
      <c r="D84" s="12"/>
      <c r="E84" s="441"/>
      <c r="F84" s="426"/>
    </row>
    <row r="85" spans="1:6">
      <c r="A85" s="131"/>
      <c r="B85" s="11"/>
      <c r="C85" s="12"/>
      <c r="D85" s="12"/>
      <c r="E85" s="441"/>
      <c r="F85" s="426"/>
    </row>
    <row r="86" spans="1:6">
      <c r="A86" s="131"/>
      <c r="B86" s="134" t="s">
        <v>827</v>
      </c>
      <c r="C86" s="12"/>
      <c r="D86" s="12"/>
      <c r="E86" s="425"/>
      <c r="F86" s="426"/>
    </row>
    <row r="87" spans="1:6">
      <c r="A87" s="131"/>
      <c r="B87" s="13"/>
      <c r="C87" s="12"/>
      <c r="D87" s="12"/>
      <c r="E87" s="425"/>
      <c r="F87" s="426"/>
    </row>
    <row r="88" spans="1:6" ht="20">
      <c r="A88" s="131"/>
      <c r="B88" s="11" t="s">
        <v>826</v>
      </c>
      <c r="C88" s="12"/>
      <c r="D88" s="12"/>
      <c r="E88" s="425"/>
      <c r="F88" s="426"/>
    </row>
    <row r="89" spans="1:6">
      <c r="A89" s="131"/>
      <c r="B89" s="11"/>
      <c r="C89" s="12"/>
      <c r="D89" s="12"/>
      <c r="E89" s="425"/>
      <c r="F89" s="426"/>
    </row>
    <row r="90" spans="1:6">
      <c r="A90" s="131" t="s">
        <v>562</v>
      </c>
      <c r="B90" s="13" t="s">
        <v>825</v>
      </c>
      <c r="C90" s="12" t="s">
        <v>537</v>
      </c>
      <c r="D90" s="159">
        <f>D76</f>
        <v>0.46</v>
      </c>
      <c r="E90" s="425"/>
      <c r="F90" s="426">
        <f>E90*D90</f>
        <v>0</v>
      </c>
    </row>
    <row r="91" spans="1:6">
      <c r="A91" s="131"/>
      <c r="B91" s="13"/>
      <c r="C91" s="12"/>
      <c r="D91" s="159"/>
      <c r="E91" s="425"/>
      <c r="F91" s="426"/>
    </row>
    <row r="92" spans="1:6">
      <c r="A92" s="131"/>
      <c r="B92" s="134"/>
      <c r="C92" s="12"/>
      <c r="D92" s="159"/>
      <c r="E92" s="425"/>
      <c r="F92" s="426"/>
    </row>
    <row r="93" spans="1:6">
      <c r="A93" s="131"/>
      <c r="B93" s="135"/>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1210</v>
      </c>
      <c r="B101" s="116"/>
      <c r="C101" s="117"/>
      <c r="D101" s="117"/>
    </row>
    <row r="102" spans="1:6">
      <c r="A102" s="115"/>
      <c r="B102" s="116"/>
      <c r="C102" s="117"/>
      <c r="D102" s="117"/>
    </row>
    <row r="103" spans="1:6">
      <c r="A103" s="115" t="s">
        <v>1209</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f>D82</f>
        <v>12.3</v>
      </c>
      <c r="E111" s="425"/>
      <c r="F111" s="426">
        <f>E111*D111</f>
        <v>0</v>
      </c>
    </row>
    <row r="112" spans="1:6">
      <c r="A112" s="131"/>
      <c r="B112" s="161"/>
      <c r="C112" s="12"/>
      <c r="D112" s="159"/>
      <c r="E112" s="425"/>
      <c r="F112" s="426"/>
    </row>
    <row r="113" spans="1:6">
      <c r="A113" s="131"/>
      <c r="B113" s="134" t="s">
        <v>555</v>
      </c>
      <c r="C113" s="12"/>
      <c r="D113" s="12"/>
      <c r="E113" s="436"/>
      <c r="F113" s="426"/>
    </row>
    <row r="114" spans="1:6">
      <c r="A114" s="131"/>
      <c r="B114" s="13"/>
      <c r="C114" s="13"/>
      <c r="D114" s="13"/>
      <c r="E114" s="433"/>
      <c r="F114" s="439"/>
    </row>
    <row r="115" spans="1:6">
      <c r="A115" s="131"/>
      <c r="B115" s="134" t="s">
        <v>536</v>
      </c>
      <c r="C115" s="12"/>
      <c r="D115" s="12"/>
      <c r="E115" s="436"/>
      <c r="F115" s="426"/>
    </row>
    <row r="116" spans="1:6">
      <c r="A116" s="131"/>
      <c r="B116" s="134"/>
      <c r="C116" s="12"/>
      <c r="D116" s="12"/>
      <c r="E116" s="436"/>
      <c r="F116" s="426"/>
    </row>
    <row r="117" spans="1:6" ht="20">
      <c r="A117" s="131"/>
      <c r="B117" s="11" t="s">
        <v>821</v>
      </c>
      <c r="C117" s="12"/>
      <c r="D117" s="169"/>
      <c r="E117" s="436"/>
      <c r="F117" s="426"/>
    </row>
    <row r="118" spans="1:6">
      <c r="A118" s="131"/>
      <c r="B118" s="158"/>
      <c r="C118" s="12"/>
      <c r="D118" s="169"/>
      <c r="E118" s="425"/>
      <c r="F118" s="426"/>
    </row>
    <row r="119" spans="1:6">
      <c r="A119" s="131" t="s">
        <v>535</v>
      </c>
      <c r="B119" s="158" t="s">
        <v>820</v>
      </c>
      <c r="C119" s="12" t="s">
        <v>437</v>
      </c>
      <c r="D119" s="169">
        <v>39.68</v>
      </c>
      <c r="E119" s="425"/>
      <c r="F119" s="426">
        <f>E119*D119</f>
        <v>0</v>
      </c>
    </row>
    <row r="120" spans="1:6">
      <c r="A120" s="131"/>
      <c r="B120" s="13"/>
      <c r="C120" s="13"/>
      <c r="D120" s="13"/>
      <c r="E120" s="425"/>
      <c r="F120" s="439"/>
    </row>
    <row r="121" spans="1:6">
      <c r="A121" s="131"/>
      <c r="B121" s="134" t="s">
        <v>497</v>
      </c>
      <c r="C121" s="12"/>
      <c r="D121" s="12"/>
      <c r="E121" s="425"/>
      <c r="F121" s="426"/>
    </row>
    <row r="122" spans="1:6">
      <c r="A122" s="131"/>
      <c r="B122" s="13"/>
      <c r="C122" s="12"/>
      <c r="D122" s="12"/>
      <c r="E122" s="425"/>
      <c r="F122" s="426"/>
    </row>
    <row r="123" spans="1:6">
      <c r="A123" s="131"/>
      <c r="B123" s="134" t="s">
        <v>819</v>
      </c>
      <c r="C123" s="12"/>
      <c r="D123" s="12"/>
      <c r="E123" s="425"/>
      <c r="F123" s="426"/>
    </row>
    <row r="124" spans="1:6">
      <c r="A124" s="131"/>
      <c r="B124" s="13"/>
      <c r="C124" s="12"/>
      <c r="D124" s="12"/>
      <c r="E124" s="425"/>
      <c r="F124" s="426"/>
    </row>
    <row r="125" spans="1:6" ht="20">
      <c r="A125" s="131"/>
      <c r="B125" s="11" t="s">
        <v>818</v>
      </c>
      <c r="C125" s="12"/>
      <c r="D125" s="12"/>
      <c r="E125" s="425"/>
      <c r="F125" s="426"/>
    </row>
    <row r="126" spans="1:6">
      <c r="A126" s="131"/>
      <c r="B126" s="13"/>
      <c r="C126" s="12"/>
      <c r="D126" s="12"/>
      <c r="E126" s="425"/>
      <c r="F126" s="426"/>
    </row>
    <row r="127" spans="1:6">
      <c r="A127" s="131" t="s">
        <v>532</v>
      </c>
      <c r="B127" s="13" t="s">
        <v>817</v>
      </c>
      <c r="C127" s="12" t="s">
        <v>476</v>
      </c>
      <c r="D127" s="159">
        <v>0.05</v>
      </c>
      <c r="E127" s="425"/>
      <c r="F127" s="426">
        <f>E127*D127</f>
        <v>0</v>
      </c>
    </row>
    <row r="128" spans="1:6">
      <c r="A128" s="131"/>
      <c r="B128" s="13"/>
      <c r="C128" s="13"/>
      <c r="D128" s="13"/>
      <c r="E128" s="433"/>
      <c r="F128" s="439"/>
    </row>
    <row r="129" spans="1:6">
      <c r="A129" s="131"/>
      <c r="B129" s="134" t="s">
        <v>517</v>
      </c>
      <c r="C129" s="12"/>
      <c r="D129" s="12"/>
      <c r="E129" s="425"/>
      <c r="F129" s="426"/>
    </row>
    <row r="130" spans="1:6">
      <c r="A130" s="131"/>
      <c r="B130" s="135"/>
      <c r="C130" s="12"/>
      <c r="D130" s="12"/>
      <c r="E130" s="436"/>
      <c r="F130" s="426"/>
    </row>
    <row r="131" spans="1:6">
      <c r="A131" s="131"/>
      <c r="B131" s="135" t="s">
        <v>731</v>
      </c>
      <c r="C131" s="12"/>
      <c r="D131" s="12"/>
      <c r="E131" s="436"/>
      <c r="F131" s="426"/>
    </row>
    <row r="132" spans="1:6">
      <c r="A132" s="131"/>
      <c r="B132" s="11"/>
      <c r="C132" s="12"/>
      <c r="D132" s="12"/>
      <c r="E132" s="425"/>
      <c r="F132" s="426"/>
    </row>
    <row r="133" spans="1:6">
      <c r="A133" s="131"/>
      <c r="B133" s="135" t="s">
        <v>516</v>
      </c>
      <c r="C133" s="12"/>
      <c r="D133" s="12"/>
      <c r="E133" s="425"/>
      <c r="F133" s="426"/>
    </row>
    <row r="134" spans="1:6">
      <c r="A134" s="131"/>
      <c r="B134" s="13"/>
      <c r="C134" s="12"/>
      <c r="D134" s="12"/>
      <c r="E134" s="425"/>
      <c r="F134" s="426"/>
    </row>
    <row r="135" spans="1:6" ht="30">
      <c r="A135" s="131"/>
      <c r="B135" s="11" t="s">
        <v>816</v>
      </c>
      <c r="C135" s="12"/>
      <c r="D135" s="12"/>
      <c r="E135" s="425"/>
      <c r="F135" s="426"/>
    </row>
    <row r="136" spans="1:6">
      <c r="A136" s="162"/>
      <c r="B136" s="163"/>
      <c r="C136" s="12"/>
      <c r="D136" s="12"/>
      <c r="E136" s="425"/>
      <c r="F136" s="426"/>
    </row>
    <row r="137" spans="1:6">
      <c r="A137" s="164" t="s">
        <v>729</v>
      </c>
      <c r="B137" s="166" t="s">
        <v>649</v>
      </c>
      <c r="C137" s="12" t="s">
        <v>332</v>
      </c>
      <c r="D137" s="12">
        <v>6</v>
      </c>
      <c r="E137" s="425"/>
      <c r="F137" s="426">
        <f>D137*E137</f>
        <v>0</v>
      </c>
    </row>
    <row r="138" spans="1:6">
      <c r="A138" s="164" t="s">
        <v>728</v>
      </c>
      <c r="B138" s="166" t="s">
        <v>642</v>
      </c>
      <c r="C138" s="12" t="s">
        <v>332</v>
      </c>
      <c r="D138" s="12">
        <v>1</v>
      </c>
      <c r="E138" s="425"/>
      <c r="F138" s="426">
        <f>D138*E138</f>
        <v>0</v>
      </c>
    </row>
    <row r="139" spans="1:6">
      <c r="A139" s="131"/>
      <c r="B139" s="11"/>
      <c r="C139" s="12"/>
      <c r="D139" s="12"/>
      <c r="E139" s="425"/>
      <c r="F139" s="426"/>
    </row>
    <row r="140" spans="1:6">
      <c r="A140" s="162"/>
      <c r="B140" s="163"/>
      <c r="C140" s="12"/>
      <c r="D140" s="12"/>
      <c r="E140" s="425"/>
      <c r="F140" s="426"/>
    </row>
    <row r="141" spans="1:6">
      <c r="A141" s="164"/>
      <c r="B141" s="166"/>
      <c r="C141" s="12"/>
      <c r="D141" s="12"/>
      <c r="E141" s="425"/>
      <c r="F141" s="426"/>
    </row>
    <row r="142" spans="1:6">
      <c r="A142" s="164"/>
      <c r="B142" s="166"/>
      <c r="C142" s="12"/>
      <c r="D142" s="12"/>
      <c r="E142" s="425"/>
      <c r="F142" s="426"/>
    </row>
    <row r="143" spans="1:6">
      <c r="A143" s="164"/>
      <c r="B143" s="166"/>
      <c r="C143" s="12"/>
      <c r="D143" s="12"/>
      <c r="E143" s="425"/>
      <c r="F143" s="426"/>
    </row>
    <row r="144" spans="1:6">
      <c r="A144" s="164"/>
      <c r="B144" s="166"/>
      <c r="C144" s="12"/>
      <c r="D144" s="12"/>
      <c r="E144" s="425"/>
      <c r="F144" s="426"/>
    </row>
    <row r="145" spans="1:6">
      <c r="A145" s="164"/>
      <c r="B145" s="166"/>
      <c r="C145" s="12"/>
      <c r="D145" s="12"/>
      <c r="E145" s="425"/>
      <c r="F145" s="426"/>
    </row>
    <row r="146" spans="1:6">
      <c r="A146" s="131"/>
      <c r="B146" s="121"/>
      <c r="C146" s="17"/>
      <c r="D146" s="9"/>
      <c r="E146" s="425"/>
      <c r="F146" s="426"/>
    </row>
    <row r="147" spans="1:6" ht="13" thickBot="1">
      <c r="A147" s="126"/>
      <c r="B147" s="127"/>
      <c r="C147" s="128"/>
      <c r="D147" s="128" t="s">
        <v>773</v>
      </c>
      <c r="E147" s="427"/>
      <c r="F147" s="428">
        <f>SUM(F106:F146)</f>
        <v>0</v>
      </c>
    </row>
    <row r="148" spans="1:6">
      <c r="A148" s="160"/>
      <c r="B148" s="116"/>
      <c r="C148" s="117"/>
      <c r="D148" s="117"/>
      <c r="E148" s="413"/>
      <c r="F148" s="413"/>
    </row>
    <row r="149" spans="1:6">
      <c r="A149" s="160"/>
      <c r="B149" s="116"/>
      <c r="C149" s="117"/>
      <c r="D149" s="117"/>
      <c r="E149" s="413"/>
      <c r="F149" s="413"/>
    </row>
    <row r="150" spans="1:6">
      <c r="A150" s="542" t="s">
        <v>324</v>
      </c>
      <c r="B150" s="543"/>
      <c r="C150" s="543"/>
      <c r="D150" s="543"/>
      <c r="E150" s="543"/>
      <c r="F150" s="543"/>
    </row>
    <row r="151" spans="1:6">
      <c r="A151" s="542" t="s">
        <v>323</v>
      </c>
      <c r="B151" s="543"/>
      <c r="C151" s="543"/>
      <c r="D151" s="543"/>
      <c r="E151" s="543"/>
      <c r="F151" s="543"/>
    </row>
    <row r="152" spans="1:6">
      <c r="A152" s="115" t="s">
        <v>1210</v>
      </c>
      <c r="B152" s="116"/>
      <c r="C152" s="117"/>
      <c r="D152" s="117"/>
    </row>
    <row r="153" spans="1:6">
      <c r="A153" s="115"/>
      <c r="B153" s="116"/>
      <c r="C153" s="117"/>
      <c r="D153" s="117"/>
    </row>
    <row r="154" spans="1:6">
      <c r="A154" s="115" t="s">
        <v>1209</v>
      </c>
      <c r="B154" s="116"/>
      <c r="C154" s="117"/>
      <c r="D154" s="117"/>
    </row>
    <row r="155" spans="1:6" ht="13" thickBot="1">
      <c r="A155" s="168"/>
      <c r="B155" s="168"/>
      <c r="C155" s="168"/>
      <c r="D155" s="168"/>
      <c r="E155" s="442"/>
      <c r="F155" s="442"/>
    </row>
    <row r="156" spans="1:6">
      <c r="A156" s="156" t="s">
        <v>320</v>
      </c>
      <c r="B156" s="119" t="s">
        <v>161</v>
      </c>
      <c r="C156" s="119" t="s">
        <v>319</v>
      </c>
      <c r="D156" s="119" t="s">
        <v>318</v>
      </c>
      <c r="E156" s="422" t="s">
        <v>317</v>
      </c>
      <c r="F156" s="423" t="s">
        <v>316</v>
      </c>
    </row>
    <row r="157" spans="1:6">
      <c r="A157" s="131"/>
      <c r="B157" s="13"/>
      <c r="C157" s="13"/>
      <c r="D157" s="13"/>
      <c r="E157" s="433"/>
      <c r="F157" s="439"/>
    </row>
    <row r="158" spans="1:6">
      <c r="A158" s="164"/>
      <c r="B158" s="135" t="s">
        <v>698</v>
      </c>
      <c r="C158" s="12"/>
      <c r="D158" s="12"/>
      <c r="E158" s="425"/>
      <c r="F158" s="426"/>
    </row>
    <row r="159" spans="1:6">
      <c r="A159" s="131"/>
      <c r="B159" s="134"/>
      <c r="C159" s="12"/>
      <c r="D159" s="12"/>
      <c r="E159" s="425"/>
      <c r="F159" s="426"/>
    </row>
    <row r="160" spans="1:6" ht="20">
      <c r="A160" s="131"/>
      <c r="B160" s="11" t="s">
        <v>814</v>
      </c>
      <c r="C160" s="12"/>
      <c r="D160" s="12"/>
      <c r="E160" s="425"/>
      <c r="F160" s="426"/>
    </row>
    <row r="161" spans="1:6">
      <c r="A161" s="131"/>
      <c r="B161" s="158"/>
      <c r="C161" s="12"/>
      <c r="D161" s="12"/>
      <c r="E161" s="425"/>
      <c r="F161" s="426"/>
    </row>
    <row r="162" spans="1:6">
      <c r="A162" s="131" t="s">
        <v>696</v>
      </c>
      <c r="B162" s="166" t="s">
        <v>982</v>
      </c>
      <c r="C162" s="12" t="s">
        <v>332</v>
      </c>
      <c r="D162" s="12">
        <v>2</v>
      </c>
      <c r="E162" s="425"/>
      <c r="F162" s="426">
        <f>D162*E162</f>
        <v>0</v>
      </c>
    </row>
    <row r="163" spans="1:6">
      <c r="A163" s="131" t="s">
        <v>694</v>
      </c>
      <c r="B163" s="166" t="s">
        <v>813</v>
      </c>
      <c r="C163" s="12" t="s">
        <v>332</v>
      </c>
      <c r="D163" s="12">
        <v>1</v>
      </c>
      <c r="E163" s="425"/>
      <c r="F163" s="426">
        <f>D163*E163</f>
        <v>0</v>
      </c>
    </row>
    <row r="164" spans="1:6">
      <c r="A164" s="131"/>
      <c r="B164" s="166"/>
      <c r="C164" s="12"/>
      <c r="D164" s="12"/>
      <c r="E164" s="425"/>
      <c r="F164" s="426"/>
    </row>
    <row r="165" spans="1:6">
      <c r="A165" s="131"/>
      <c r="B165" s="138" t="s">
        <v>515</v>
      </c>
      <c r="C165" s="17"/>
      <c r="D165" s="17"/>
      <c r="E165" s="425"/>
      <c r="F165" s="452"/>
    </row>
    <row r="166" spans="1:6">
      <c r="A166" s="131"/>
      <c r="B166" s="121"/>
      <c r="C166" s="17"/>
      <c r="D166" s="17"/>
      <c r="E166" s="425"/>
      <c r="F166" s="452"/>
    </row>
    <row r="167" spans="1:6" ht="30.5">
      <c r="A167" s="131"/>
      <c r="B167" s="124" t="s">
        <v>811</v>
      </c>
      <c r="C167" s="17"/>
      <c r="D167" s="17"/>
      <c r="E167" s="425"/>
      <c r="F167" s="452"/>
    </row>
    <row r="168" spans="1:6">
      <c r="A168" s="131"/>
      <c r="B168" s="124"/>
      <c r="C168" s="17"/>
      <c r="D168" s="17"/>
      <c r="E168" s="425"/>
      <c r="F168" s="452"/>
    </row>
    <row r="169" spans="1:6">
      <c r="A169" s="10" t="s">
        <v>560</v>
      </c>
      <c r="B169" s="121" t="s">
        <v>649</v>
      </c>
      <c r="C169" s="17" t="s">
        <v>332</v>
      </c>
      <c r="D169" s="9">
        <v>2</v>
      </c>
      <c r="E169" s="425"/>
      <c r="F169" s="426">
        <f>D169*E169</f>
        <v>0</v>
      </c>
    </row>
    <row r="170" spans="1:6">
      <c r="A170" s="10" t="s">
        <v>661</v>
      </c>
      <c r="B170" s="13" t="s">
        <v>642</v>
      </c>
      <c r="C170" s="12" t="s">
        <v>332</v>
      </c>
      <c r="D170" s="12">
        <v>1</v>
      </c>
      <c r="E170" s="425"/>
      <c r="F170" s="426">
        <f>D170*E170</f>
        <v>0</v>
      </c>
    </row>
    <row r="171" spans="1:6">
      <c r="A171" s="10"/>
      <c r="B171" s="161"/>
      <c r="C171" s="12"/>
      <c r="D171" s="12"/>
      <c r="E171" s="425"/>
      <c r="F171" s="452"/>
    </row>
    <row r="172" spans="1:6">
      <c r="A172" s="131"/>
      <c r="B172" s="134" t="s">
        <v>810</v>
      </c>
      <c r="C172" s="12"/>
      <c r="D172" s="12"/>
      <c r="E172" s="425"/>
      <c r="F172" s="393"/>
    </row>
    <row r="173" spans="1:6">
      <c r="A173" s="131"/>
      <c r="B173" s="13"/>
      <c r="C173" s="13"/>
      <c r="D173" s="13"/>
      <c r="E173" s="433"/>
      <c r="F173" s="439"/>
    </row>
    <row r="174" spans="1:6" ht="20.5">
      <c r="A174" s="131"/>
      <c r="B174" s="124" t="s">
        <v>809</v>
      </c>
      <c r="C174" s="12"/>
      <c r="D174" s="12"/>
      <c r="E174" s="436"/>
      <c r="F174" s="426"/>
    </row>
    <row r="175" spans="1:6">
      <c r="A175" s="131"/>
      <c r="B175" s="11"/>
      <c r="C175" s="12"/>
      <c r="D175" s="12"/>
      <c r="E175" s="425"/>
      <c r="F175" s="426"/>
    </row>
    <row r="176" spans="1:6">
      <c r="A176" s="131" t="s">
        <v>808</v>
      </c>
      <c r="B176" s="158" t="s">
        <v>642</v>
      </c>
      <c r="C176" s="12" t="s">
        <v>332</v>
      </c>
      <c r="D176" s="12">
        <v>1</v>
      </c>
      <c r="E176" s="425"/>
      <c r="F176" s="452">
        <f>D176*E176</f>
        <v>0</v>
      </c>
    </row>
    <row r="177" spans="1:6">
      <c r="A177" s="164"/>
      <c r="B177" s="166"/>
      <c r="C177" s="12"/>
      <c r="D177" s="12"/>
      <c r="E177" s="425"/>
      <c r="F177" s="452"/>
    </row>
    <row r="178" spans="1:6">
      <c r="A178" s="131"/>
      <c r="B178" s="134" t="s">
        <v>807</v>
      </c>
      <c r="C178" s="12"/>
      <c r="D178" s="12"/>
      <c r="E178" s="425"/>
      <c r="F178" s="426"/>
    </row>
    <row r="179" spans="1:6">
      <c r="A179" s="131"/>
      <c r="B179" s="134"/>
      <c r="C179" s="12"/>
      <c r="D179" s="12"/>
      <c r="E179" s="425"/>
      <c r="F179" s="426"/>
    </row>
    <row r="180" spans="1:6" ht="30.5">
      <c r="A180" s="131"/>
      <c r="B180" s="124" t="s">
        <v>806</v>
      </c>
      <c r="C180" s="12"/>
      <c r="D180" s="12"/>
      <c r="E180" s="425"/>
      <c r="F180" s="426"/>
    </row>
    <row r="181" spans="1:6">
      <c r="A181" s="131"/>
      <c r="B181" s="11"/>
      <c r="C181" s="12"/>
      <c r="D181" s="12"/>
      <c r="E181" s="425"/>
      <c r="F181" s="426"/>
    </row>
    <row r="182" spans="1:6">
      <c r="A182" s="131" t="s">
        <v>805</v>
      </c>
      <c r="B182" s="158" t="s">
        <v>804</v>
      </c>
      <c r="C182" s="12" t="s">
        <v>332</v>
      </c>
      <c r="D182" s="12">
        <v>1</v>
      </c>
      <c r="E182" s="425"/>
      <c r="F182" s="439">
        <f>D182*E182</f>
        <v>0</v>
      </c>
    </row>
    <row r="183" spans="1:6">
      <c r="A183" s="131"/>
      <c r="B183" s="158"/>
      <c r="C183" s="12"/>
      <c r="D183" s="12"/>
      <c r="E183" s="425"/>
      <c r="F183" s="439"/>
    </row>
    <row r="184" spans="1:6" ht="30.5">
      <c r="A184" s="131"/>
      <c r="B184" s="124" t="s">
        <v>803</v>
      </c>
      <c r="C184" s="12"/>
      <c r="D184" s="12"/>
      <c r="E184" s="436"/>
      <c r="F184" s="426"/>
    </row>
    <row r="185" spans="1:6">
      <c r="A185" s="131"/>
      <c r="B185" s="11"/>
      <c r="C185" s="12"/>
      <c r="D185" s="12"/>
      <c r="E185" s="436"/>
      <c r="F185" s="426"/>
    </row>
    <row r="186" spans="1:6">
      <c r="A186" s="131" t="s">
        <v>802</v>
      </c>
      <c r="B186" s="158" t="s">
        <v>979</v>
      </c>
      <c r="C186" s="12" t="s">
        <v>332</v>
      </c>
      <c r="D186" s="12">
        <v>2</v>
      </c>
      <c r="E186" s="425"/>
      <c r="F186" s="439">
        <f>D186*E186</f>
        <v>0</v>
      </c>
    </row>
    <row r="187" spans="1:6">
      <c r="A187" s="131" t="s">
        <v>799</v>
      </c>
      <c r="B187" s="158" t="s">
        <v>1149</v>
      </c>
      <c r="C187" s="12" t="s">
        <v>332</v>
      </c>
      <c r="D187" s="12">
        <v>5</v>
      </c>
      <c r="E187" s="425"/>
      <c r="F187" s="439">
        <f>D187*E187</f>
        <v>0</v>
      </c>
    </row>
    <row r="188" spans="1:6">
      <c r="A188" s="131" t="s">
        <v>797</v>
      </c>
      <c r="B188" s="158" t="s">
        <v>801</v>
      </c>
      <c r="C188" s="12" t="s">
        <v>332</v>
      </c>
      <c r="D188" s="12">
        <v>1</v>
      </c>
      <c r="E188" s="441"/>
      <c r="F188" s="439">
        <f>D188*E188</f>
        <v>0</v>
      </c>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58"/>
      <c r="C192" s="12"/>
      <c r="D192" s="12"/>
      <c r="E192" s="425"/>
      <c r="F192" s="439"/>
    </row>
    <row r="193" spans="1:6">
      <c r="A193" s="131"/>
      <c r="B193" s="158"/>
      <c r="C193" s="12"/>
      <c r="D193" s="12"/>
      <c r="E193" s="425"/>
      <c r="F193" s="439"/>
    </row>
    <row r="194" spans="1:6">
      <c r="A194" s="131"/>
      <c r="B194" s="11"/>
      <c r="C194" s="12"/>
      <c r="D194" s="170"/>
      <c r="E194" s="425"/>
      <c r="F194" s="407"/>
    </row>
    <row r="195" spans="1:6" ht="13" thickBot="1">
      <c r="A195" s="126"/>
      <c r="B195" s="127"/>
      <c r="C195" s="128"/>
      <c r="D195" s="128" t="s">
        <v>773</v>
      </c>
      <c r="E195" s="427"/>
      <c r="F195" s="428">
        <f>SUM(F157:F194)</f>
        <v>0</v>
      </c>
    </row>
    <row r="196" spans="1:6">
      <c r="A196" s="129"/>
      <c r="B196" s="116"/>
      <c r="C196" s="117"/>
      <c r="D196" s="117"/>
      <c r="E196" s="429"/>
      <c r="F196" s="429"/>
    </row>
    <row r="197" spans="1:6">
      <c r="A197" s="160"/>
      <c r="B197" s="115"/>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1210</v>
      </c>
      <c r="B200" s="116"/>
      <c r="C200" s="117"/>
      <c r="D200" s="117"/>
    </row>
    <row r="201" spans="1:6">
      <c r="A201" s="115"/>
      <c r="B201" s="116"/>
      <c r="C201" s="117"/>
      <c r="D201" s="117"/>
    </row>
    <row r="202" spans="1:6">
      <c r="A202" s="115" t="s">
        <v>1209</v>
      </c>
      <c r="B202" s="116"/>
      <c r="C202" s="117"/>
      <c r="D202" s="117"/>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5" t="s">
        <v>653</v>
      </c>
      <c r="C206" s="12"/>
      <c r="D206" s="12"/>
      <c r="E206" s="436"/>
      <c r="F206" s="426"/>
    </row>
    <row r="207" spans="1:6">
      <c r="A207" s="131"/>
      <c r="B207" s="11"/>
      <c r="C207" s="12"/>
      <c r="D207" s="12"/>
      <c r="E207" s="425"/>
      <c r="F207" s="426"/>
    </row>
    <row r="208" spans="1:6" ht="30.5">
      <c r="A208" s="131"/>
      <c r="B208" s="124" t="s">
        <v>795</v>
      </c>
      <c r="C208" s="12"/>
      <c r="D208" s="12"/>
      <c r="E208" s="425"/>
      <c r="F208" s="426"/>
    </row>
    <row r="209" spans="1:6">
      <c r="A209" s="131"/>
      <c r="B209" s="13"/>
      <c r="C209" s="12"/>
      <c r="D209" s="12"/>
      <c r="E209" s="425"/>
      <c r="F209" s="426"/>
    </row>
    <row r="210" spans="1:6">
      <c r="A210" s="131" t="s">
        <v>650</v>
      </c>
      <c r="B210" s="121" t="s">
        <v>649</v>
      </c>
      <c r="C210" s="17" t="s">
        <v>332</v>
      </c>
      <c r="D210" s="9">
        <v>2</v>
      </c>
      <c r="E210" s="425"/>
      <c r="F210" s="426">
        <f>D210*E210</f>
        <v>0</v>
      </c>
    </row>
    <row r="211" spans="1:6">
      <c r="A211" s="131" t="s">
        <v>647</v>
      </c>
      <c r="B211" s="13" t="s">
        <v>642</v>
      </c>
      <c r="C211" s="12" t="s">
        <v>332</v>
      </c>
      <c r="D211" s="12">
        <v>1</v>
      </c>
      <c r="E211" s="425"/>
      <c r="F211" s="426">
        <f>E211*D211</f>
        <v>0</v>
      </c>
    </row>
    <row r="212" spans="1:6">
      <c r="A212" s="139"/>
      <c r="B212" s="16"/>
      <c r="C212" s="16"/>
      <c r="D212" s="16"/>
      <c r="E212" s="430"/>
      <c r="F212" s="431"/>
    </row>
    <row r="213" spans="1:6" ht="21">
      <c r="A213" s="131"/>
      <c r="B213" s="134" t="s">
        <v>622</v>
      </c>
      <c r="C213" s="12"/>
      <c r="D213" s="170"/>
      <c r="E213" s="425"/>
      <c r="F213" s="432"/>
    </row>
    <row r="214" spans="1:6">
      <c r="A214" s="131"/>
      <c r="B214" s="13"/>
      <c r="C214" s="12"/>
      <c r="D214" s="170"/>
      <c r="E214" s="425"/>
      <c r="F214" s="432"/>
    </row>
    <row r="215" spans="1:6" ht="30">
      <c r="A215" s="131"/>
      <c r="B215" s="11" t="s">
        <v>1074</v>
      </c>
      <c r="C215" s="12"/>
      <c r="D215" s="170"/>
      <c r="E215" s="425"/>
      <c r="F215" s="432"/>
    </row>
    <row r="216" spans="1:6">
      <c r="A216" s="131"/>
      <c r="B216" s="13"/>
      <c r="C216" s="12"/>
      <c r="D216" s="170"/>
      <c r="E216" s="425"/>
      <c r="F216" s="407"/>
    </row>
    <row r="217" spans="1:6">
      <c r="A217" s="131" t="s">
        <v>792</v>
      </c>
      <c r="B217" s="13" t="s">
        <v>518</v>
      </c>
      <c r="C217" s="12" t="s">
        <v>332</v>
      </c>
      <c r="D217" s="170">
        <v>1</v>
      </c>
      <c r="E217" s="425"/>
      <c r="F217" s="407">
        <f>D217*E217</f>
        <v>0</v>
      </c>
    </row>
    <row r="218" spans="1:6">
      <c r="A218" s="131"/>
      <c r="B218" s="13"/>
      <c r="C218" s="12"/>
      <c r="D218" s="170"/>
      <c r="E218" s="425"/>
      <c r="F218" s="407"/>
    </row>
    <row r="219" spans="1:6">
      <c r="A219" s="131"/>
      <c r="B219" s="135" t="s">
        <v>791</v>
      </c>
      <c r="C219" s="12"/>
      <c r="D219" s="170"/>
      <c r="E219" s="425"/>
      <c r="F219" s="407"/>
    </row>
    <row r="220" spans="1:6">
      <c r="A220" s="131"/>
      <c r="B220" s="13"/>
      <c r="C220" s="12"/>
      <c r="D220" s="170"/>
      <c r="E220" s="425"/>
      <c r="F220" s="407"/>
    </row>
    <row r="221" spans="1:6" ht="20">
      <c r="A221" s="131"/>
      <c r="B221" s="11" t="s">
        <v>790</v>
      </c>
      <c r="C221" s="12"/>
      <c r="D221" s="170"/>
      <c r="E221" s="425"/>
      <c r="F221" s="407"/>
    </row>
    <row r="222" spans="1:6">
      <c r="A222" s="139"/>
      <c r="B222" s="16"/>
      <c r="C222" s="16"/>
      <c r="D222" s="16"/>
      <c r="E222" s="430"/>
      <c r="F222" s="431"/>
    </row>
    <row r="223" spans="1:6">
      <c r="A223" s="131" t="s">
        <v>789</v>
      </c>
      <c r="B223" s="13" t="s">
        <v>788</v>
      </c>
      <c r="C223" s="12" t="s">
        <v>332</v>
      </c>
      <c r="D223" s="170">
        <v>1</v>
      </c>
      <c r="E223" s="425"/>
      <c r="F223" s="407">
        <f>D223*E223</f>
        <v>0</v>
      </c>
    </row>
    <row r="224" spans="1:6">
      <c r="A224" s="131"/>
      <c r="B224" s="13"/>
      <c r="C224" s="12"/>
      <c r="D224" s="170"/>
      <c r="E224" s="425"/>
      <c r="F224" s="407"/>
    </row>
    <row r="225" spans="1:6" ht="30">
      <c r="A225" s="131"/>
      <c r="B225" s="11" t="s">
        <v>1073</v>
      </c>
      <c r="C225" s="12"/>
      <c r="D225" s="170"/>
      <c r="E225" s="425"/>
      <c r="F225" s="432"/>
    </row>
    <row r="226" spans="1:6">
      <c r="A226" s="131"/>
      <c r="B226" s="16"/>
      <c r="C226" s="12"/>
      <c r="D226" s="170"/>
      <c r="E226" s="425"/>
      <c r="F226" s="432"/>
    </row>
    <row r="227" spans="1:6">
      <c r="A227" s="131" t="s">
        <v>786</v>
      </c>
      <c r="B227" s="13" t="s">
        <v>518</v>
      </c>
      <c r="C227" s="12" t="s">
        <v>332</v>
      </c>
      <c r="D227" s="170">
        <v>1</v>
      </c>
      <c r="E227" s="425"/>
      <c r="F227" s="407">
        <f>D227*E227</f>
        <v>0</v>
      </c>
    </row>
    <row r="228" spans="1:6">
      <c r="A228" s="139"/>
      <c r="B228" s="16"/>
      <c r="C228" s="16"/>
      <c r="D228" s="16"/>
      <c r="E228" s="430"/>
      <c r="F228" s="431"/>
    </row>
    <row r="229" spans="1:6">
      <c r="A229" s="131"/>
      <c r="B229" s="134" t="s">
        <v>575</v>
      </c>
      <c r="C229" s="12"/>
      <c r="D229" s="170"/>
      <c r="E229" s="425"/>
      <c r="F229" s="432"/>
    </row>
    <row r="230" spans="1:6">
      <c r="A230" s="131"/>
      <c r="B230" s="13"/>
      <c r="C230" s="12"/>
      <c r="D230" s="170"/>
      <c r="E230" s="425"/>
      <c r="F230" s="432"/>
    </row>
    <row r="231" spans="1:6" ht="20">
      <c r="A231" s="131" t="s">
        <v>785</v>
      </c>
      <c r="B231" s="172" t="s">
        <v>574</v>
      </c>
      <c r="C231" s="12" t="s">
        <v>496</v>
      </c>
      <c r="D231" s="170">
        <v>40</v>
      </c>
      <c r="E231" s="425"/>
      <c r="F231" s="426">
        <f>E231*D231</f>
        <v>0</v>
      </c>
    </row>
    <row r="232" spans="1:6">
      <c r="A232" s="131"/>
      <c r="B232" s="13"/>
      <c r="C232" s="13"/>
      <c r="D232" s="170"/>
      <c r="E232" s="425"/>
      <c r="F232" s="407"/>
    </row>
    <row r="233" spans="1:6">
      <c r="A233" s="131"/>
      <c r="B233" s="134" t="s">
        <v>784</v>
      </c>
      <c r="C233" s="13"/>
      <c r="D233" s="170"/>
      <c r="E233" s="425"/>
      <c r="F233" s="407"/>
    </row>
    <row r="234" spans="1:6">
      <c r="A234" s="131"/>
      <c r="B234" s="134"/>
      <c r="C234" s="13"/>
      <c r="D234" s="170"/>
      <c r="E234" s="425"/>
      <c r="F234" s="407"/>
    </row>
    <row r="235" spans="1:6" ht="20">
      <c r="A235" s="131"/>
      <c r="B235" s="11" t="s">
        <v>1072</v>
      </c>
      <c r="C235" s="13"/>
      <c r="D235" s="170"/>
      <c r="E235" s="425"/>
      <c r="F235" s="407"/>
    </row>
    <row r="236" spans="1:6">
      <c r="A236" s="131"/>
      <c r="B236" s="13"/>
      <c r="C236" s="13"/>
      <c r="D236" s="170"/>
      <c r="E236" s="425"/>
      <c r="F236" s="407"/>
    </row>
    <row r="237" spans="1:6">
      <c r="A237" s="131" t="s">
        <v>782</v>
      </c>
      <c r="B237" s="158" t="s">
        <v>781</v>
      </c>
      <c r="C237" s="12" t="s">
        <v>332</v>
      </c>
      <c r="D237" s="12">
        <v>1</v>
      </c>
      <c r="E237" s="425"/>
      <c r="F237" s="426">
        <f>E237*D237</f>
        <v>0</v>
      </c>
    </row>
    <row r="238" spans="1:6">
      <c r="A238" s="131"/>
      <c r="B238" s="158"/>
      <c r="C238" s="12"/>
      <c r="D238" s="12"/>
      <c r="E238" s="425"/>
      <c r="F238" s="426"/>
    </row>
    <row r="239" spans="1:6">
      <c r="A239" s="131"/>
      <c r="B239" s="13"/>
      <c r="C239" s="12"/>
      <c r="D239" s="170"/>
      <c r="E239" s="425"/>
      <c r="F239" s="407"/>
    </row>
    <row r="240" spans="1:6">
      <c r="A240" s="131"/>
      <c r="B240" s="13"/>
      <c r="C240" s="12"/>
      <c r="D240" s="12"/>
      <c r="E240" s="425"/>
      <c r="F240" s="426"/>
    </row>
    <row r="241" spans="1:6" ht="13" thickBot="1">
      <c r="A241" s="126"/>
      <c r="B241" s="127"/>
      <c r="C241" s="128"/>
      <c r="D241" s="128" t="s">
        <v>773</v>
      </c>
      <c r="E241" s="427"/>
      <c r="F241" s="428">
        <f>SUM(F205:F240)</f>
        <v>0</v>
      </c>
    </row>
    <row r="242" spans="1:6">
      <c r="A242" s="129"/>
      <c r="B242" s="116"/>
      <c r="C242" s="117"/>
      <c r="D242" s="117"/>
      <c r="E242" s="429"/>
      <c r="F242" s="429"/>
    </row>
    <row r="243" spans="1:6">
      <c r="A243" s="129"/>
      <c r="B243" s="116"/>
      <c r="C243" s="117"/>
      <c r="D243" s="117"/>
      <c r="E243" s="429"/>
      <c r="F243" s="429"/>
    </row>
    <row r="244" spans="1:6">
      <c r="A244" s="542" t="s">
        <v>324</v>
      </c>
      <c r="B244" s="543"/>
      <c r="C244" s="543"/>
      <c r="D244" s="543"/>
      <c r="E244" s="543"/>
      <c r="F244" s="543"/>
    </row>
    <row r="245" spans="1:6">
      <c r="A245" s="542" t="s">
        <v>323</v>
      </c>
      <c r="B245" s="543"/>
      <c r="C245" s="543"/>
      <c r="D245" s="543"/>
      <c r="E245" s="543"/>
      <c r="F245" s="543"/>
    </row>
    <row r="246" spans="1:6">
      <c r="A246" s="115" t="s">
        <v>1210</v>
      </c>
      <c r="B246" s="116"/>
      <c r="C246" s="117"/>
      <c r="D246" s="117"/>
    </row>
    <row r="247" spans="1:6">
      <c r="A247" s="115"/>
      <c r="B247" s="116"/>
      <c r="C247" s="117"/>
      <c r="D247" s="117"/>
    </row>
    <row r="248" spans="1:6">
      <c r="A248" s="115" t="s">
        <v>1209</v>
      </c>
      <c r="B248" s="116"/>
      <c r="C248" s="117"/>
      <c r="D248" s="117"/>
    </row>
    <row r="249" spans="1:6" ht="13" thickBot="1">
      <c r="A249" s="160"/>
      <c r="B249" s="116"/>
      <c r="C249" s="117"/>
      <c r="D249" s="117"/>
      <c r="E249" s="413"/>
      <c r="F249" s="413"/>
    </row>
    <row r="250" spans="1:6">
      <c r="A250" s="156" t="s">
        <v>320</v>
      </c>
      <c r="B250" s="119" t="s">
        <v>161</v>
      </c>
      <c r="C250" s="119" t="s">
        <v>319</v>
      </c>
      <c r="D250" s="119" t="s">
        <v>318</v>
      </c>
      <c r="E250" s="422" t="s">
        <v>317</v>
      </c>
      <c r="F250" s="423" t="s">
        <v>316</v>
      </c>
    </row>
    <row r="251" spans="1:6">
      <c r="A251" s="139"/>
      <c r="B251" s="16"/>
      <c r="C251" s="16"/>
      <c r="D251" s="16"/>
      <c r="E251" s="430"/>
      <c r="F251" s="431"/>
    </row>
    <row r="252" spans="1:6">
      <c r="A252" s="131"/>
      <c r="B252" s="134" t="s">
        <v>780</v>
      </c>
      <c r="C252" s="12"/>
      <c r="D252" s="12"/>
      <c r="E252" s="436"/>
      <c r="F252" s="426"/>
    </row>
    <row r="253" spans="1:6">
      <c r="A253" s="131"/>
      <c r="B253" s="134"/>
      <c r="C253" s="12"/>
      <c r="D253" s="12"/>
      <c r="E253" s="436"/>
      <c r="F253" s="426"/>
    </row>
    <row r="254" spans="1:6" ht="80">
      <c r="A254" s="131" t="s">
        <v>779</v>
      </c>
      <c r="B254" s="166" t="s">
        <v>778</v>
      </c>
      <c r="C254" s="12" t="s">
        <v>336</v>
      </c>
      <c r="D254" s="12">
        <v>1</v>
      </c>
      <c r="E254" s="425"/>
      <c r="F254" s="426">
        <f>D254*E254</f>
        <v>0</v>
      </c>
    </row>
    <row r="255" spans="1:6">
      <c r="A255" s="131"/>
      <c r="B255" s="134"/>
      <c r="C255" s="12"/>
      <c r="D255" s="12"/>
      <c r="E255" s="436"/>
      <c r="F255" s="426"/>
    </row>
    <row r="256" spans="1:6" ht="40">
      <c r="A256" s="131" t="s">
        <v>777</v>
      </c>
      <c r="B256" s="13" t="s">
        <v>1211</v>
      </c>
      <c r="C256" s="12" t="s">
        <v>336</v>
      </c>
      <c r="D256" s="12">
        <v>1</v>
      </c>
      <c r="E256" s="425"/>
      <c r="F256" s="426">
        <f>D256*E256</f>
        <v>0</v>
      </c>
    </row>
    <row r="257" spans="1:6">
      <c r="A257" s="131"/>
      <c r="B257" s="166"/>
      <c r="C257" s="12"/>
      <c r="D257" s="12"/>
      <c r="E257" s="425"/>
      <c r="F257" s="426"/>
    </row>
    <row r="258" spans="1:6" ht="30">
      <c r="A258" s="131" t="s">
        <v>775</v>
      </c>
      <c r="B258" s="166" t="s">
        <v>774</v>
      </c>
      <c r="C258" s="12" t="s">
        <v>336</v>
      </c>
      <c r="D258" s="12">
        <v>1</v>
      </c>
      <c r="E258" s="425"/>
      <c r="F258" s="426">
        <f>D258*E258</f>
        <v>0</v>
      </c>
    </row>
    <row r="259" spans="1:6">
      <c r="A259" s="131"/>
      <c r="B259" s="134"/>
      <c r="C259" s="12"/>
      <c r="D259" s="12"/>
      <c r="E259" s="436"/>
      <c r="F259" s="426"/>
    </row>
    <row r="260" spans="1:6">
      <c r="A260" s="131"/>
      <c r="B260" s="134"/>
      <c r="C260" s="12"/>
      <c r="D260" s="12"/>
      <c r="E260" s="436"/>
      <c r="F260" s="426"/>
    </row>
    <row r="261" spans="1:6">
      <c r="A261" s="131"/>
      <c r="B261" s="134"/>
      <c r="C261" s="12"/>
      <c r="D261" s="12"/>
      <c r="E261" s="436"/>
      <c r="F261" s="426"/>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4"/>
      <c r="C279" s="12"/>
      <c r="D279" s="12"/>
      <c r="E279" s="436"/>
      <c r="F279" s="426"/>
    </row>
    <row r="280" spans="1:6">
      <c r="A280" s="131"/>
      <c r="B280" s="134"/>
      <c r="C280" s="12"/>
      <c r="D280" s="12"/>
      <c r="E280" s="436"/>
      <c r="F280" s="426"/>
    </row>
    <row r="281" spans="1:6">
      <c r="A281" s="131"/>
      <c r="B281" s="134"/>
      <c r="C281" s="12"/>
      <c r="D281" s="12"/>
      <c r="E281" s="436"/>
      <c r="F281" s="426"/>
    </row>
    <row r="282" spans="1:6">
      <c r="A282" s="131"/>
      <c r="B282" s="134"/>
      <c r="C282" s="12"/>
      <c r="D282" s="12"/>
      <c r="E282" s="436"/>
      <c r="F282" s="426"/>
    </row>
    <row r="283" spans="1:6">
      <c r="A283" s="131"/>
      <c r="B283" s="13"/>
      <c r="C283" s="12"/>
      <c r="D283" s="12"/>
      <c r="E283" s="425"/>
      <c r="F283" s="426"/>
    </row>
    <row r="284" spans="1:6" ht="13" thickBot="1">
      <c r="A284" s="126"/>
      <c r="B284" s="127"/>
      <c r="C284" s="128"/>
      <c r="D284" s="128" t="s">
        <v>773</v>
      </c>
      <c r="E284" s="427"/>
      <c r="F284" s="428">
        <f>SUM(F251:F283)</f>
        <v>0</v>
      </c>
    </row>
    <row r="285" spans="1:6">
      <c r="A285" s="129"/>
      <c r="B285" s="116"/>
      <c r="C285" s="117"/>
      <c r="D285" s="117"/>
      <c r="E285" s="429"/>
      <c r="F285" s="429"/>
    </row>
    <row r="286" spans="1:6">
      <c r="A286" s="129"/>
      <c r="B286" s="116"/>
      <c r="C286" s="117"/>
      <c r="D286" s="117"/>
      <c r="E286" s="429"/>
      <c r="F286" s="429"/>
    </row>
    <row r="287" spans="1:6">
      <c r="A287" s="542" t="s">
        <v>324</v>
      </c>
      <c r="B287" s="543"/>
      <c r="C287" s="543"/>
      <c r="D287" s="543"/>
      <c r="E287" s="543"/>
      <c r="F287" s="543"/>
    </row>
    <row r="288" spans="1:6">
      <c r="A288" s="542" t="s">
        <v>323</v>
      </c>
      <c r="B288" s="543"/>
      <c r="C288" s="543"/>
      <c r="D288" s="543"/>
      <c r="E288" s="543"/>
      <c r="F288" s="543"/>
    </row>
    <row r="289" spans="1:6">
      <c r="A289" s="115" t="s">
        <v>1210</v>
      </c>
      <c r="B289" s="116"/>
      <c r="C289" s="117"/>
      <c r="D289" s="117"/>
    </row>
    <row r="290" spans="1:6">
      <c r="A290" s="115"/>
      <c r="B290" s="116"/>
      <c r="C290" s="117"/>
      <c r="D290" s="117"/>
    </row>
    <row r="291" spans="1:6">
      <c r="A291" s="115" t="s">
        <v>1209</v>
      </c>
      <c r="B291" s="116"/>
      <c r="C291" s="117"/>
      <c r="D291" s="117"/>
    </row>
    <row r="292" spans="1:6" ht="13" thickBot="1">
      <c r="A292" s="160"/>
      <c r="B292" s="116"/>
      <c r="C292" s="117"/>
      <c r="D292" s="117"/>
      <c r="E292" s="413"/>
      <c r="F292" s="413"/>
    </row>
    <row r="293" spans="1:6">
      <c r="A293" s="156" t="s">
        <v>320</v>
      </c>
      <c r="B293" s="119" t="s">
        <v>161</v>
      </c>
      <c r="C293" s="119" t="s">
        <v>319</v>
      </c>
      <c r="D293" s="119" t="s">
        <v>318</v>
      </c>
      <c r="E293" s="422" t="s">
        <v>317</v>
      </c>
      <c r="F293" s="423" t="s">
        <v>316</v>
      </c>
    </row>
    <row r="294" spans="1:6">
      <c r="A294" s="139"/>
      <c r="B294" s="16"/>
      <c r="C294" s="16"/>
      <c r="D294" s="16"/>
      <c r="E294" s="430"/>
      <c r="F294" s="431"/>
    </row>
    <row r="295" spans="1:6">
      <c r="A295" s="131"/>
      <c r="B295" s="148" t="s">
        <v>315</v>
      </c>
      <c r="C295" s="12"/>
      <c r="D295" s="12"/>
      <c r="E295" s="436"/>
      <c r="F295" s="426"/>
    </row>
    <row r="296" spans="1:6">
      <c r="A296" s="162"/>
      <c r="B296" s="163"/>
      <c r="C296" s="12"/>
      <c r="D296" s="12"/>
      <c r="E296" s="436"/>
      <c r="F296" s="426"/>
    </row>
    <row r="297" spans="1:6">
      <c r="A297" s="131"/>
      <c r="B297" s="13" t="s">
        <v>770</v>
      </c>
      <c r="C297" s="12"/>
      <c r="D297" s="12"/>
      <c r="E297" s="436"/>
      <c r="F297" s="426">
        <f>F48</f>
        <v>0</v>
      </c>
    </row>
    <row r="298" spans="1:6">
      <c r="A298" s="139"/>
      <c r="B298" s="16"/>
      <c r="C298" s="16"/>
      <c r="D298" s="16"/>
      <c r="E298" s="430"/>
      <c r="F298" s="431"/>
    </row>
    <row r="299" spans="1:6">
      <c r="A299" s="131"/>
      <c r="B299" s="13" t="s">
        <v>769</v>
      </c>
      <c r="C299" s="12"/>
      <c r="D299" s="12"/>
      <c r="E299" s="436"/>
      <c r="F299" s="426">
        <f>F96</f>
        <v>0</v>
      </c>
    </row>
    <row r="300" spans="1:6">
      <c r="A300" s="131"/>
      <c r="B300" s="13"/>
      <c r="C300" s="12"/>
      <c r="D300" s="12"/>
      <c r="E300" s="436"/>
      <c r="F300" s="426"/>
    </row>
    <row r="301" spans="1:6">
      <c r="A301" s="131"/>
      <c r="B301" s="13" t="s">
        <v>768</v>
      </c>
      <c r="C301" s="12"/>
      <c r="D301" s="12"/>
      <c r="E301" s="436"/>
      <c r="F301" s="426">
        <f>F147</f>
        <v>0</v>
      </c>
    </row>
    <row r="302" spans="1:6">
      <c r="A302" s="131"/>
      <c r="B302" s="13"/>
      <c r="C302" s="12"/>
      <c r="D302" s="12"/>
      <c r="E302" s="436"/>
      <c r="F302" s="426"/>
    </row>
    <row r="303" spans="1:6">
      <c r="A303" s="131"/>
      <c r="B303" s="13" t="s">
        <v>767</v>
      </c>
      <c r="C303" s="12"/>
      <c r="D303" s="12"/>
      <c r="E303" s="436"/>
      <c r="F303" s="426">
        <f>F195</f>
        <v>0</v>
      </c>
    </row>
    <row r="304" spans="1:6">
      <c r="A304" s="131"/>
      <c r="B304" s="135"/>
      <c r="C304" s="12"/>
      <c r="D304" s="12"/>
      <c r="E304" s="436"/>
      <c r="F304" s="426"/>
    </row>
    <row r="305" spans="1:6">
      <c r="A305" s="131"/>
      <c r="B305" s="13" t="s">
        <v>766</v>
      </c>
      <c r="C305" s="12"/>
      <c r="D305" s="12"/>
      <c r="E305" s="436"/>
      <c r="F305" s="426">
        <f>F241</f>
        <v>0</v>
      </c>
    </row>
    <row r="306" spans="1:6">
      <c r="A306" s="131"/>
      <c r="B306" s="11"/>
      <c r="C306" s="12"/>
      <c r="D306" s="12"/>
      <c r="E306" s="436"/>
      <c r="F306" s="426"/>
    </row>
    <row r="307" spans="1:6">
      <c r="A307" s="131"/>
      <c r="B307" s="13" t="s">
        <v>765</v>
      </c>
      <c r="C307" s="12"/>
      <c r="D307" s="12"/>
      <c r="E307" s="436"/>
      <c r="F307" s="426">
        <f>F284</f>
        <v>0</v>
      </c>
    </row>
    <row r="308" spans="1:6">
      <c r="A308" s="131"/>
      <c r="B308" s="13"/>
      <c r="C308" s="12"/>
      <c r="D308" s="12"/>
      <c r="E308" s="436"/>
      <c r="F308" s="426"/>
    </row>
    <row r="309" spans="1:6">
      <c r="A309" s="131"/>
      <c r="B309" s="13"/>
      <c r="C309" s="12"/>
      <c r="D309" s="12"/>
      <c r="E309" s="436"/>
      <c r="F309" s="426"/>
    </row>
    <row r="310" spans="1:6">
      <c r="A310" s="131"/>
      <c r="B310" s="11"/>
      <c r="C310" s="12"/>
      <c r="D310" s="12"/>
      <c r="E310" s="436"/>
      <c r="F310" s="426"/>
    </row>
    <row r="311" spans="1:6">
      <c r="A311" s="131"/>
      <c r="B311" s="13"/>
      <c r="C311" s="12"/>
      <c r="D311" s="12"/>
      <c r="E311" s="436"/>
      <c r="F311" s="426"/>
    </row>
    <row r="312" spans="1:6">
      <c r="A312" s="131"/>
      <c r="B312" s="13"/>
      <c r="C312" s="12"/>
      <c r="D312" s="12"/>
      <c r="E312" s="436"/>
      <c r="F312" s="426"/>
    </row>
    <row r="313" spans="1:6">
      <c r="A313" s="131"/>
      <c r="B313" s="13"/>
      <c r="C313" s="12"/>
      <c r="D313" s="12"/>
      <c r="E313" s="436"/>
      <c r="F313" s="426"/>
    </row>
    <row r="314" spans="1:6">
      <c r="A314" s="131"/>
      <c r="B314" s="135"/>
      <c r="C314" s="12"/>
      <c r="D314" s="12"/>
      <c r="E314" s="436"/>
      <c r="F314" s="426"/>
    </row>
    <row r="315" spans="1:6">
      <c r="A315" s="131"/>
      <c r="B315" s="13"/>
      <c r="C315" s="12"/>
      <c r="D315" s="12"/>
      <c r="E315" s="436"/>
      <c r="F315" s="426"/>
    </row>
    <row r="316" spans="1:6">
      <c r="A316" s="131"/>
      <c r="B316" s="11"/>
      <c r="C316" s="12"/>
      <c r="D316" s="12"/>
      <c r="E316" s="436"/>
      <c r="F316" s="426"/>
    </row>
    <row r="317" spans="1:6">
      <c r="A317" s="131"/>
      <c r="B317" s="13"/>
      <c r="C317" s="12"/>
      <c r="D317" s="12"/>
      <c r="E317" s="436"/>
      <c r="F317" s="426"/>
    </row>
    <row r="318" spans="1:6">
      <c r="A318" s="131"/>
      <c r="B318" s="13"/>
      <c r="C318" s="12"/>
      <c r="D318" s="12"/>
      <c r="E318" s="436"/>
      <c r="F318" s="426"/>
    </row>
    <row r="319" spans="1:6">
      <c r="A319" s="131"/>
      <c r="B319" s="13"/>
      <c r="C319" s="12"/>
      <c r="D319" s="12"/>
      <c r="E319" s="436"/>
      <c r="F319" s="426"/>
    </row>
    <row r="320" spans="1:6">
      <c r="A320" s="162"/>
      <c r="B320" s="163"/>
      <c r="C320" s="12"/>
      <c r="D320" s="12"/>
      <c r="E320" s="436"/>
      <c r="F320" s="426"/>
    </row>
    <row r="321" spans="1:6">
      <c r="A321" s="162"/>
      <c r="B321" s="163"/>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66"/>
      <c r="C330" s="12"/>
      <c r="D330" s="12"/>
      <c r="E330" s="436"/>
      <c r="F330" s="426"/>
    </row>
    <row r="331" spans="1:6">
      <c r="A331" s="164"/>
      <c r="B331" s="166"/>
      <c r="C331" s="12"/>
      <c r="D331" s="12"/>
      <c r="E331" s="436"/>
      <c r="F331" s="426"/>
    </row>
    <row r="332" spans="1:6">
      <c r="A332" s="164"/>
      <c r="B332" s="166"/>
      <c r="C332" s="12"/>
      <c r="D332" s="12"/>
      <c r="E332" s="436"/>
      <c r="F332" s="426"/>
    </row>
    <row r="333" spans="1:6">
      <c r="A333" s="164"/>
      <c r="B333" s="166"/>
      <c r="C333" s="12"/>
      <c r="D333" s="12"/>
      <c r="E333" s="436"/>
      <c r="F333" s="426"/>
    </row>
    <row r="334" spans="1:6">
      <c r="A334" s="164"/>
      <c r="B334" s="173"/>
      <c r="C334" s="12"/>
      <c r="D334" s="12"/>
      <c r="E334" s="436"/>
      <c r="F334" s="426"/>
    </row>
    <row r="335" spans="1:6">
      <c r="A335" s="131"/>
      <c r="B335" s="134"/>
      <c r="C335" s="12"/>
      <c r="D335" s="12"/>
      <c r="E335" s="436"/>
      <c r="F335" s="426"/>
    </row>
    <row r="336" spans="1:6">
      <c r="A336" s="131"/>
      <c r="B336" s="158"/>
      <c r="C336" s="12"/>
      <c r="D336" s="12"/>
      <c r="E336" s="436"/>
      <c r="F336" s="426"/>
    </row>
    <row r="337" spans="1:6">
      <c r="A337" s="131"/>
      <c r="B337" s="158"/>
      <c r="C337" s="12"/>
      <c r="D337" s="12"/>
      <c r="E337" s="436"/>
      <c r="F337" s="426"/>
    </row>
    <row r="338" spans="1:6">
      <c r="A338" s="131"/>
      <c r="B338" s="158"/>
      <c r="C338" s="12"/>
      <c r="D338" s="12"/>
      <c r="E338" s="436"/>
      <c r="F338" s="426"/>
    </row>
    <row r="339" spans="1:6">
      <c r="A339" s="174"/>
      <c r="B339" s="121"/>
      <c r="C339" s="17"/>
      <c r="D339" s="17"/>
      <c r="E339" s="444"/>
      <c r="F339" s="445"/>
    </row>
    <row r="340" spans="1:6" ht="13" thickBot="1">
      <c r="A340" s="126"/>
      <c r="B340" s="127"/>
      <c r="C340" s="128"/>
      <c r="D340" s="128" t="s">
        <v>547</v>
      </c>
      <c r="E340" s="427"/>
      <c r="F340" s="428">
        <f>SUM(F294:F339)</f>
        <v>0</v>
      </c>
    </row>
  </sheetData>
  <mergeCells count="14">
    <mergeCell ref="A287:F287"/>
    <mergeCell ref="A288:F288"/>
    <mergeCell ref="A150:F150"/>
    <mergeCell ref="A151:F151"/>
    <mergeCell ref="A198:F198"/>
    <mergeCell ref="A199:F199"/>
    <mergeCell ref="A244:F244"/>
    <mergeCell ref="A245:F245"/>
    <mergeCell ref="A100:F100"/>
    <mergeCell ref="A1:F1"/>
    <mergeCell ref="A2:F2"/>
    <mergeCell ref="A51:F51"/>
    <mergeCell ref="A52:F52"/>
    <mergeCell ref="A99:F99"/>
  </mergeCells>
  <pageMargins left="0.75" right="0.75" top="1" bottom="1" header="0.5" footer="0.5"/>
  <pageSetup paperSize="9" scale="99" orientation="portrait" r:id="rId1"/>
  <headerFooter alignWithMargins="0">
    <oddFooter>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view="pageBreakPreview" topLeftCell="B30" zoomScaleNormal="100" zoomScaleSheetLayoutView="100" workbookViewId="0">
      <selection activeCell="B44" sqref="B44"/>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1213</v>
      </c>
      <c r="B3" s="116"/>
      <c r="C3" s="117"/>
      <c r="D3" s="117"/>
    </row>
    <row r="4" spans="1:6">
      <c r="A4" s="115"/>
      <c r="B4" s="116"/>
      <c r="C4" s="117"/>
      <c r="D4" s="117"/>
    </row>
    <row r="5" spans="1:6">
      <c r="A5" s="115" t="s">
        <v>1212</v>
      </c>
      <c r="B5" s="116"/>
      <c r="C5" s="117"/>
      <c r="D5" s="117"/>
      <c r="E5" s="413"/>
      <c r="F5" s="413"/>
    </row>
    <row r="6" spans="1:6" ht="13" thickBot="1">
      <c r="A6" s="160"/>
      <c r="B6" s="116"/>
      <c r="C6" s="117"/>
      <c r="D6" s="117"/>
      <c r="E6" s="413"/>
      <c r="F6" s="413"/>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07"/>
    </row>
    <row r="18" spans="1:6">
      <c r="A18" s="131"/>
      <c r="B18" s="135" t="s">
        <v>529</v>
      </c>
      <c r="C18" s="13"/>
      <c r="D18" s="12"/>
      <c r="E18" s="425"/>
      <c r="F18" s="407"/>
    </row>
    <row r="19" spans="1:6">
      <c r="A19" s="131"/>
      <c r="B19" s="13"/>
      <c r="C19" s="13"/>
      <c r="D19" s="12"/>
      <c r="E19" s="425"/>
      <c r="F19" s="407"/>
    </row>
    <row r="20" spans="1:6" ht="30">
      <c r="A20" s="131"/>
      <c r="B20" s="11" t="s">
        <v>579</v>
      </c>
      <c r="C20" s="13"/>
      <c r="D20" s="12"/>
      <c r="E20" s="425"/>
      <c r="F20" s="407"/>
    </row>
    <row r="21" spans="1:6">
      <c r="A21" s="131"/>
      <c r="B21" s="13"/>
      <c r="C21" s="13"/>
      <c r="D21" s="12"/>
      <c r="E21" s="425"/>
      <c r="F21" s="407"/>
    </row>
    <row r="22" spans="1:6">
      <c r="A22" s="131" t="s">
        <v>527</v>
      </c>
      <c r="B22" s="13" t="s">
        <v>526</v>
      </c>
      <c r="C22" s="12" t="s">
        <v>332</v>
      </c>
      <c r="D22" s="12">
        <v>1</v>
      </c>
      <c r="E22" s="425"/>
      <c r="F22" s="426">
        <f>D22*E22</f>
        <v>0</v>
      </c>
    </row>
    <row r="23" spans="1:6">
      <c r="A23" s="131" t="s">
        <v>578</v>
      </c>
      <c r="B23" s="13" t="s">
        <v>577</v>
      </c>
      <c r="C23" s="12" t="s">
        <v>332</v>
      </c>
      <c r="D23" s="12">
        <v>1</v>
      </c>
      <c r="E23" s="425"/>
      <c r="F23" s="426">
        <f>D23*E23</f>
        <v>0</v>
      </c>
    </row>
    <row r="24" spans="1:6">
      <c r="A24" s="131"/>
      <c r="B24" s="13"/>
      <c r="C24" s="13"/>
      <c r="D24" s="12"/>
      <c r="E24" s="425"/>
      <c r="F24" s="407"/>
    </row>
    <row r="25" spans="1:6">
      <c r="A25" s="131"/>
      <c r="B25" s="135" t="s">
        <v>525</v>
      </c>
      <c r="C25" s="13"/>
      <c r="D25" s="12"/>
      <c r="E25" s="425"/>
      <c r="F25" s="407"/>
    </row>
    <row r="26" spans="1:6">
      <c r="A26" s="131"/>
      <c r="B26" s="13"/>
      <c r="C26" s="13"/>
      <c r="D26" s="12"/>
      <c r="E26" s="425"/>
      <c r="F26" s="407"/>
    </row>
    <row r="27" spans="1:6" ht="30">
      <c r="A27" s="131"/>
      <c r="B27" s="11" t="s">
        <v>576</v>
      </c>
      <c r="C27" s="13"/>
      <c r="D27" s="12"/>
      <c r="E27" s="425"/>
      <c r="F27" s="407"/>
    </row>
    <row r="28" spans="1:6">
      <c r="A28" s="131"/>
      <c r="B28" s="157"/>
      <c r="C28" s="13"/>
      <c r="D28" s="12"/>
      <c r="E28" s="425"/>
      <c r="F28" s="407"/>
    </row>
    <row r="29" spans="1:6">
      <c r="A29" s="131" t="s">
        <v>523</v>
      </c>
      <c r="B29" s="13" t="s">
        <v>522</v>
      </c>
      <c r="C29" s="12" t="s">
        <v>332</v>
      </c>
      <c r="D29" s="12">
        <v>1</v>
      </c>
      <c r="E29" s="425"/>
      <c r="F29" s="426">
        <f>D29*E29</f>
        <v>0</v>
      </c>
    </row>
    <row r="30" spans="1:6">
      <c r="A30" s="131" t="s">
        <v>521</v>
      </c>
      <c r="B30" s="13" t="s">
        <v>520</v>
      </c>
      <c r="C30" s="12" t="s">
        <v>332</v>
      </c>
      <c r="D30" s="12">
        <v>1</v>
      </c>
      <c r="E30" s="425"/>
      <c r="F30" s="426">
        <f>D30*E30</f>
        <v>0</v>
      </c>
    </row>
    <row r="31" spans="1:6">
      <c r="A31" s="131"/>
      <c r="B31" s="13"/>
      <c r="C31" s="12"/>
      <c r="D31" s="12"/>
      <c r="E31" s="425"/>
      <c r="F31" s="426"/>
    </row>
    <row r="32" spans="1:6">
      <c r="A32" s="131"/>
      <c r="B32" s="135" t="s">
        <v>557</v>
      </c>
      <c r="C32" s="12"/>
      <c r="D32" s="12"/>
      <c r="E32" s="425"/>
      <c r="F32" s="426"/>
    </row>
    <row r="33" spans="1:6">
      <c r="A33" s="131"/>
      <c r="B33" s="135"/>
      <c r="C33" s="12"/>
      <c r="D33" s="12"/>
      <c r="E33" s="425"/>
      <c r="F33" s="426"/>
    </row>
    <row r="34" spans="1:6">
      <c r="A34" s="131"/>
      <c r="B34" s="135" t="s">
        <v>849</v>
      </c>
      <c r="C34" s="13"/>
      <c r="D34" s="12"/>
      <c r="E34" s="425"/>
      <c r="F34" s="407"/>
    </row>
    <row r="35" spans="1:6">
      <c r="A35" s="131"/>
      <c r="B35" s="157"/>
      <c r="C35" s="13"/>
      <c r="D35" s="12"/>
      <c r="E35" s="425"/>
      <c r="F35" s="407"/>
    </row>
    <row r="36" spans="1:6">
      <c r="A36" s="131" t="s">
        <v>848</v>
      </c>
      <c r="B36" s="158" t="s">
        <v>847</v>
      </c>
      <c r="C36" s="12" t="s">
        <v>533</v>
      </c>
      <c r="D36" s="9">
        <v>100</v>
      </c>
      <c r="E36" s="425"/>
      <c r="F36" s="426">
        <f>D36*E36</f>
        <v>0</v>
      </c>
    </row>
    <row r="37" spans="1:6">
      <c r="A37" s="162"/>
      <c r="B37" s="163"/>
      <c r="C37" s="12"/>
      <c r="D37" s="12"/>
      <c r="E37" s="425"/>
      <c r="F37" s="426"/>
    </row>
    <row r="38" spans="1:6">
      <c r="A38" s="131"/>
      <c r="C38" s="12"/>
      <c r="D38" s="12"/>
      <c r="E38" s="425"/>
      <c r="F38" s="426"/>
    </row>
    <row r="39" spans="1:6">
      <c r="A39" s="131"/>
      <c r="B39" s="13"/>
      <c r="C39" s="12"/>
      <c r="D39" s="12"/>
      <c r="E39" s="425"/>
      <c r="F39" s="426"/>
    </row>
    <row r="40" spans="1:6" ht="30">
      <c r="A40" s="131" t="s">
        <v>570</v>
      </c>
      <c r="B40" s="11" t="s">
        <v>846</v>
      </c>
      <c r="C40" s="12" t="s">
        <v>432</v>
      </c>
      <c r="D40" s="12">
        <v>5.18</v>
      </c>
      <c r="E40" s="425"/>
      <c r="F40" s="426">
        <f>D40*E40</f>
        <v>0</v>
      </c>
    </row>
    <row r="41" spans="1:6">
      <c r="A41" s="131"/>
      <c r="B41" s="134"/>
      <c r="C41" s="12"/>
      <c r="D41" s="12"/>
      <c r="E41" s="425"/>
      <c r="F41" s="426"/>
    </row>
    <row r="42" spans="1:6">
      <c r="A42" s="131"/>
      <c r="C42" s="12"/>
      <c r="D42" s="12"/>
      <c r="E42" s="425"/>
      <c r="F42" s="426"/>
    </row>
    <row r="43" spans="1:6">
      <c r="A43" s="131"/>
      <c r="B43" s="13"/>
      <c r="C43" s="12"/>
      <c r="D43" s="12"/>
      <c r="E43" s="425"/>
      <c r="F43" s="426"/>
    </row>
    <row r="44" spans="1:6" ht="20">
      <c r="A44" s="131" t="s">
        <v>500</v>
      </c>
      <c r="B44" s="11" t="s">
        <v>845</v>
      </c>
      <c r="C44" s="12" t="s">
        <v>432</v>
      </c>
      <c r="D44" s="12">
        <v>7.77</v>
      </c>
      <c r="E44" s="425"/>
      <c r="F44" s="426">
        <f>D44*E44</f>
        <v>0</v>
      </c>
    </row>
    <row r="45" spans="1:6">
      <c r="A45" s="131"/>
      <c r="B45" s="134"/>
      <c r="C45" s="12"/>
      <c r="D45" s="12"/>
      <c r="E45" s="425"/>
      <c r="F45" s="426"/>
    </row>
    <row r="46" spans="1:6">
      <c r="A46" s="131"/>
      <c r="B46" s="134"/>
      <c r="C46" s="12"/>
      <c r="D46" s="159"/>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29"/>
      <c r="B50" s="116"/>
      <c r="C50" s="117"/>
      <c r="D50" s="117"/>
      <c r="E50" s="429"/>
      <c r="F50" s="429"/>
    </row>
    <row r="51" spans="1:6">
      <c r="A51" s="542" t="s">
        <v>324</v>
      </c>
      <c r="B51" s="543"/>
      <c r="C51" s="543"/>
      <c r="D51" s="543"/>
      <c r="E51" s="543"/>
      <c r="F51" s="543"/>
    </row>
    <row r="52" spans="1:6">
      <c r="A52" s="542" t="s">
        <v>323</v>
      </c>
      <c r="B52" s="543"/>
      <c r="C52" s="543"/>
      <c r="D52" s="543"/>
      <c r="E52" s="543"/>
      <c r="F52" s="543"/>
    </row>
    <row r="53" spans="1:6">
      <c r="A53" s="115" t="s">
        <v>1213</v>
      </c>
      <c r="B53" s="116"/>
      <c r="C53" s="117"/>
      <c r="D53" s="117"/>
    </row>
    <row r="54" spans="1:6">
      <c r="A54" s="115"/>
      <c r="B54" s="116"/>
      <c r="C54" s="117"/>
      <c r="D54" s="117"/>
    </row>
    <row r="55" spans="1:6">
      <c r="A55" s="115" t="s">
        <v>1212</v>
      </c>
      <c r="B55" s="116"/>
      <c r="C55" s="117"/>
      <c r="D55" s="117"/>
      <c r="E55" s="413"/>
      <c r="F55" s="413"/>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1"/>
      <c r="B58" s="13"/>
      <c r="C58" s="13"/>
      <c r="D58" s="13"/>
      <c r="E58" s="433"/>
      <c r="F58" s="439"/>
    </row>
    <row r="59" spans="1:6">
      <c r="A59" s="131"/>
      <c r="B59" s="135" t="s">
        <v>844</v>
      </c>
      <c r="C59" s="12"/>
      <c r="D59" s="12"/>
      <c r="E59" s="425"/>
      <c r="F59" s="426"/>
    </row>
    <row r="60" spans="1:6">
      <c r="A60" s="131"/>
      <c r="B60" s="13"/>
      <c r="C60" s="12"/>
      <c r="D60" s="12"/>
      <c r="E60" s="425"/>
      <c r="F60" s="426"/>
    </row>
    <row r="61" spans="1:6" ht="20">
      <c r="A61" s="131"/>
      <c r="B61" s="11" t="s">
        <v>843</v>
      </c>
      <c r="C61" s="12"/>
      <c r="D61" s="12"/>
      <c r="E61" s="425"/>
      <c r="F61" s="426"/>
    </row>
    <row r="62" spans="1:6">
      <c r="A62" s="131"/>
      <c r="B62" s="13"/>
      <c r="C62" s="12"/>
      <c r="D62" s="12"/>
      <c r="E62" s="425"/>
      <c r="F62" s="426"/>
    </row>
    <row r="63" spans="1:6">
      <c r="A63" s="131" t="s">
        <v>842</v>
      </c>
      <c r="B63" s="13"/>
      <c r="C63" s="12" t="s">
        <v>432</v>
      </c>
      <c r="D63" s="12">
        <v>10.36</v>
      </c>
      <c r="E63" s="425"/>
      <c r="F63" s="426">
        <f>D63*E63</f>
        <v>0</v>
      </c>
    </row>
    <row r="64" spans="1:6">
      <c r="A64" s="131"/>
      <c r="B64" s="13"/>
      <c r="C64" s="12"/>
      <c r="D64" s="12"/>
      <c r="E64" s="425"/>
      <c r="F64" s="426"/>
    </row>
    <row r="65" spans="1:6">
      <c r="A65" s="131"/>
      <c r="B65" s="135" t="s">
        <v>841</v>
      </c>
      <c r="C65" s="12"/>
      <c r="D65" s="9"/>
      <c r="E65" s="440"/>
      <c r="F65" s="407"/>
    </row>
    <row r="66" spans="1:6">
      <c r="A66" s="131"/>
      <c r="B66" s="13"/>
      <c r="C66" s="12"/>
      <c r="D66" s="9"/>
      <c r="E66" s="425"/>
      <c r="F66" s="407"/>
    </row>
    <row r="67" spans="1:6" ht="20">
      <c r="A67" s="131" t="s">
        <v>840</v>
      </c>
      <c r="B67" s="158" t="s">
        <v>839</v>
      </c>
      <c r="C67" s="12" t="s">
        <v>533</v>
      </c>
      <c r="D67" s="9">
        <v>40</v>
      </c>
      <c r="E67" s="425"/>
      <c r="F67" s="426">
        <f>D67*E67</f>
        <v>0</v>
      </c>
    </row>
    <row r="68" spans="1:6">
      <c r="A68" s="131"/>
      <c r="B68" s="161"/>
      <c r="C68" s="12"/>
      <c r="D68" s="12"/>
      <c r="E68" s="425"/>
      <c r="F68" s="426"/>
    </row>
    <row r="69" spans="1:6">
      <c r="A69" s="162"/>
      <c r="B69" s="163" t="s">
        <v>556</v>
      </c>
      <c r="C69" s="12"/>
      <c r="D69" s="12"/>
      <c r="E69" s="425"/>
      <c r="F69" s="426"/>
    </row>
    <row r="70" spans="1:6">
      <c r="A70" s="162"/>
      <c r="B70" s="163"/>
      <c r="C70" s="12"/>
      <c r="D70" s="12"/>
      <c r="E70" s="425"/>
      <c r="F70" s="426"/>
    </row>
    <row r="71" spans="1:6">
      <c r="A71" s="164"/>
      <c r="B71" s="165" t="s">
        <v>838</v>
      </c>
      <c r="C71" s="12"/>
      <c r="D71" s="12"/>
      <c r="E71" s="425"/>
      <c r="F71" s="426"/>
    </row>
    <row r="72" spans="1:6">
      <c r="A72" s="164"/>
      <c r="B72" s="166"/>
      <c r="C72" s="12"/>
      <c r="D72" s="12"/>
      <c r="E72" s="425"/>
      <c r="F72" s="426"/>
    </row>
    <row r="73" spans="1:6">
      <c r="A73" s="164"/>
      <c r="B73" s="167" t="s">
        <v>837</v>
      </c>
      <c r="C73" s="12"/>
      <c r="D73" s="12"/>
      <c r="E73" s="425"/>
      <c r="F73" s="426"/>
    </row>
    <row r="74" spans="1:6">
      <c r="A74" s="131"/>
      <c r="B74" s="134"/>
      <c r="C74" s="12"/>
      <c r="D74" s="12"/>
      <c r="E74" s="425"/>
      <c r="F74" s="426"/>
    </row>
    <row r="75" spans="1:6">
      <c r="A75" s="131"/>
      <c r="B75" s="134" t="s">
        <v>836</v>
      </c>
      <c r="C75" s="12"/>
      <c r="D75" s="12"/>
      <c r="E75" s="425"/>
      <c r="F75" s="426"/>
    </row>
    <row r="76" spans="1:6">
      <c r="A76" s="131"/>
      <c r="B76" s="134"/>
      <c r="C76" s="12"/>
      <c r="D76" s="12"/>
      <c r="E76" s="425"/>
      <c r="F76" s="426"/>
    </row>
    <row r="77" spans="1:6" ht="40">
      <c r="A77" s="131"/>
      <c r="B77" s="11" t="s">
        <v>835</v>
      </c>
      <c r="C77" s="12"/>
      <c r="D77" s="12"/>
      <c r="E77" s="425"/>
      <c r="F77" s="426"/>
    </row>
    <row r="78" spans="1:6">
      <c r="A78" s="131"/>
      <c r="B78" s="134"/>
      <c r="C78" s="12"/>
      <c r="D78" s="12"/>
      <c r="E78" s="425"/>
      <c r="F78" s="426"/>
    </row>
    <row r="79" spans="1:6">
      <c r="A79" s="131" t="s">
        <v>834</v>
      </c>
      <c r="B79" s="158" t="s">
        <v>833</v>
      </c>
      <c r="C79" s="12" t="s">
        <v>537</v>
      </c>
      <c r="D79" s="159">
        <v>0.65</v>
      </c>
      <c r="E79" s="425"/>
      <c r="F79" s="426">
        <f>D79*E79</f>
        <v>0</v>
      </c>
    </row>
    <row r="80" spans="1:6">
      <c r="A80" s="131"/>
      <c r="B80" s="158"/>
      <c r="C80" s="12"/>
      <c r="D80" s="159"/>
      <c r="E80" s="430"/>
      <c r="F80" s="426"/>
    </row>
    <row r="81" spans="1:6">
      <c r="A81" s="131"/>
      <c r="B81" s="134" t="s">
        <v>832</v>
      </c>
      <c r="C81" s="12"/>
      <c r="D81" s="159"/>
      <c r="E81" s="425"/>
      <c r="F81" s="426"/>
    </row>
    <row r="82" spans="1:6">
      <c r="A82" s="131"/>
      <c r="B82" s="134"/>
      <c r="C82" s="12"/>
      <c r="D82" s="159"/>
      <c r="E82" s="425"/>
      <c r="F82" s="426"/>
    </row>
    <row r="83" spans="1:6" ht="40">
      <c r="A83" s="131"/>
      <c r="B83" s="11" t="s">
        <v>831</v>
      </c>
      <c r="C83" s="12"/>
      <c r="D83" s="159"/>
      <c r="E83" s="425"/>
      <c r="F83" s="426"/>
    </row>
    <row r="84" spans="1:6">
      <c r="A84" s="131"/>
      <c r="B84" s="158"/>
      <c r="C84" s="12"/>
      <c r="D84" s="159"/>
      <c r="E84" s="425"/>
      <c r="F84" s="426"/>
    </row>
    <row r="85" spans="1:6">
      <c r="A85" s="131" t="s">
        <v>830</v>
      </c>
      <c r="B85" s="158" t="s">
        <v>829</v>
      </c>
      <c r="C85" s="12" t="s">
        <v>537</v>
      </c>
      <c r="D85" s="159">
        <v>1.95</v>
      </c>
      <c r="E85" s="425"/>
      <c r="F85" s="426">
        <f>D85*E85</f>
        <v>0</v>
      </c>
    </row>
    <row r="86" spans="1:6">
      <c r="A86" s="131"/>
      <c r="B86" s="13"/>
      <c r="C86" s="13"/>
      <c r="D86" s="13"/>
      <c r="E86" s="433"/>
      <c r="F86" s="439"/>
    </row>
    <row r="87" spans="1:6">
      <c r="A87" s="131"/>
      <c r="B87" s="134" t="s">
        <v>986</v>
      </c>
      <c r="C87" s="12"/>
      <c r="D87" s="12"/>
      <c r="E87" s="436"/>
      <c r="F87" s="426"/>
    </row>
    <row r="88" spans="1:6">
      <c r="A88" s="131"/>
      <c r="B88" s="13"/>
      <c r="C88" s="12"/>
      <c r="D88" s="12"/>
      <c r="E88" s="436"/>
      <c r="F88" s="426"/>
    </row>
    <row r="89" spans="1:6" ht="40">
      <c r="A89" s="131"/>
      <c r="B89" s="11" t="s">
        <v>985</v>
      </c>
      <c r="C89" s="12"/>
      <c r="D89" s="12"/>
      <c r="E89" s="436"/>
      <c r="F89" s="426"/>
    </row>
    <row r="90" spans="1:6">
      <c r="A90" s="131"/>
      <c r="B90" s="13"/>
      <c r="C90" s="12"/>
      <c r="D90" s="12"/>
      <c r="E90" s="436"/>
      <c r="F90" s="426"/>
    </row>
    <row r="91" spans="1:6">
      <c r="A91" s="131" t="s">
        <v>1033</v>
      </c>
      <c r="B91" s="13" t="s">
        <v>829</v>
      </c>
      <c r="C91" s="12" t="s">
        <v>537</v>
      </c>
      <c r="D91" s="159">
        <v>6.82</v>
      </c>
      <c r="E91" s="425"/>
      <c r="F91" s="426">
        <f>D91*E91</f>
        <v>0</v>
      </c>
    </row>
    <row r="92" spans="1:6">
      <c r="A92" s="131"/>
      <c r="B92" s="158"/>
      <c r="C92" s="12"/>
      <c r="D92" s="159"/>
      <c r="E92" s="425"/>
      <c r="F92" s="426"/>
    </row>
    <row r="93" spans="1:6">
      <c r="A93" s="131"/>
      <c r="B93" s="134"/>
      <c r="C93" s="12"/>
      <c r="D93" s="12"/>
      <c r="E93" s="441"/>
      <c r="F93" s="426"/>
    </row>
    <row r="94" spans="1:6">
      <c r="A94" s="131"/>
      <c r="B94" s="11"/>
      <c r="C94" s="12"/>
      <c r="D94" s="12"/>
      <c r="E94" s="441"/>
      <c r="F94" s="426"/>
    </row>
    <row r="95" spans="1:6" ht="13" thickBot="1">
      <c r="A95" s="126"/>
      <c r="B95" s="127"/>
      <c r="C95" s="128"/>
      <c r="D95" s="128" t="s">
        <v>773</v>
      </c>
      <c r="E95" s="427"/>
      <c r="F95" s="428">
        <f>SUM(F58:F94)</f>
        <v>0</v>
      </c>
    </row>
    <row r="96" spans="1:6">
      <c r="A96" s="129"/>
      <c r="B96" s="116"/>
      <c r="C96" s="117"/>
      <c r="D96" s="117"/>
      <c r="E96" s="429"/>
      <c r="F96" s="429"/>
    </row>
    <row r="97" spans="1:6">
      <c r="A97" s="129"/>
      <c r="B97" s="116"/>
      <c r="C97" s="117"/>
      <c r="D97" s="117"/>
      <c r="E97" s="429"/>
      <c r="F97" s="429"/>
    </row>
    <row r="98" spans="1:6">
      <c r="A98" s="542" t="s">
        <v>324</v>
      </c>
      <c r="B98" s="543"/>
      <c r="C98" s="543"/>
      <c r="D98" s="543"/>
      <c r="E98" s="543"/>
      <c r="F98" s="543"/>
    </row>
    <row r="99" spans="1:6">
      <c r="A99" s="542" t="s">
        <v>323</v>
      </c>
      <c r="B99" s="543"/>
      <c r="C99" s="543"/>
      <c r="D99" s="543"/>
      <c r="E99" s="543"/>
      <c r="F99" s="543"/>
    </row>
    <row r="100" spans="1:6">
      <c r="A100" s="115" t="s">
        <v>1213</v>
      </c>
      <c r="B100" s="116"/>
      <c r="C100" s="117"/>
      <c r="D100" s="117"/>
    </row>
    <row r="101" spans="1:6">
      <c r="A101" s="115"/>
      <c r="B101" s="116"/>
      <c r="C101" s="117"/>
      <c r="D101" s="117"/>
    </row>
    <row r="102" spans="1:6">
      <c r="A102" s="115" t="s">
        <v>1212</v>
      </c>
      <c r="B102" s="116"/>
      <c r="C102" s="117"/>
      <c r="D102" s="117"/>
      <c r="E102" s="413"/>
      <c r="F102" s="413"/>
    </row>
    <row r="103" spans="1:6" ht="13" thickBot="1">
      <c r="A103" s="160"/>
      <c r="B103" s="116"/>
      <c r="C103" s="117"/>
      <c r="D103" s="117"/>
      <c r="E103" s="413"/>
      <c r="F103" s="413"/>
    </row>
    <row r="104" spans="1:6">
      <c r="A104" s="156" t="s">
        <v>320</v>
      </c>
      <c r="B104" s="119" t="s">
        <v>161</v>
      </c>
      <c r="C104" s="119" t="s">
        <v>319</v>
      </c>
      <c r="D104" s="119" t="s">
        <v>318</v>
      </c>
      <c r="E104" s="422" t="s">
        <v>317</v>
      </c>
      <c r="F104" s="423" t="s">
        <v>316</v>
      </c>
    </row>
    <row r="105" spans="1:6">
      <c r="A105" s="131"/>
      <c r="B105" s="13"/>
      <c r="C105" s="13"/>
      <c r="D105" s="13"/>
      <c r="E105" s="433"/>
      <c r="F105" s="439"/>
    </row>
    <row r="106" spans="1:6">
      <c r="A106" s="131"/>
      <c r="B106" s="134" t="s">
        <v>828</v>
      </c>
      <c r="C106" s="12"/>
      <c r="D106" s="12"/>
      <c r="E106" s="441"/>
      <c r="F106" s="426"/>
    </row>
    <row r="107" spans="1:6">
      <c r="A107" s="131"/>
      <c r="B107" s="11"/>
      <c r="C107" s="12"/>
      <c r="D107" s="12"/>
      <c r="E107" s="441"/>
      <c r="F107" s="426"/>
    </row>
    <row r="108" spans="1:6">
      <c r="A108" s="131"/>
      <c r="B108" s="134" t="s">
        <v>827</v>
      </c>
      <c r="C108" s="12"/>
      <c r="D108" s="12"/>
      <c r="E108" s="425"/>
      <c r="F108" s="426"/>
    </row>
    <row r="109" spans="1:6">
      <c r="A109" s="131"/>
      <c r="B109" s="13"/>
      <c r="C109" s="12"/>
      <c r="D109" s="12"/>
      <c r="E109" s="425"/>
      <c r="F109" s="426"/>
    </row>
    <row r="110" spans="1:6" ht="20">
      <c r="A110" s="131"/>
      <c r="B110" s="11" t="s">
        <v>826</v>
      </c>
      <c r="C110" s="12"/>
      <c r="D110" s="12"/>
      <c r="E110" s="425"/>
      <c r="F110" s="426"/>
    </row>
    <row r="111" spans="1:6">
      <c r="A111" s="131"/>
      <c r="B111" s="13"/>
      <c r="C111" s="13"/>
      <c r="D111" s="13"/>
      <c r="E111" s="433"/>
      <c r="F111" s="439"/>
    </row>
    <row r="112" spans="1:6">
      <c r="A112" s="131" t="s">
        <v>562</v>
      </c>
      <c r="B112" s="13" t="s">
        <v>825</v>
      </c>
      <c r="C112" s="12" t="s">
        <v>537</v>
      </c>
      <c r="D112" s="159">
        <f>D79</f>
        <v>0.65</v>
      </c>
      <c r="E112" s="425"/>
      <c r="F112" s="426">
        <f>D112*E112</f>
        <v>0</v>
      </c>
    </row>
    <row r="113" spans="1:6">
      <c r="A113" s="131"/>
      <c r="B113" s="13"/>
      <c r="C113" s="12"/>
      <c r="D113" s="159"/>
      <c r="E113" s="425"/>
      <c r="F113" s="426"/>
    </row>
    <row r="114" spans="1:6">
      <c r="A114" s="131"/>
      <c r="B114" s="134" t="s">
        <v>824</v>
      </c>
      <c r="C114" s="12"/>
      <c r="D114" s="159"/>
      <c r="E114" s="425"/>
      <c r="F114" s="426"/>
    </row>
    <row r="115" spans="1:6">
      <c r="A115" s="131"/>
      <c r="B115" s="135"/>
      <c r="C115" s="12"/>
      <c r="D115" s="159"/>
      <c r="E115" s="425"/>
      <c r="F115" s="426"/>
    </row>
    <row r="116" spans="1:6" ht="20">
      <c r="A116" s="131"/>
      <c r="B116" s="11" t="s">
        <v>1032</v>
      </c>
      <c r="C116" s="12"/>
      <c r="D116" s="159"/>
      <c r="E116" s="425"/>
      <c r="F116" s="426"/>
    </row>
    <row r="117" spans="1:6">
      <c r="A117" s="131"/>
      <c r="B117" s="13"/>
      <c r="C117" s="12"/>
      <c r="D117" s="159"/>
      <c r="E117" s="425"/>
      <c r="F117" s="426"/>
    </row>
    <row r="118" spans="1:6">
      <c r="A118" s="131" t="s">
        <v>540</v>
      </c>
      <c r="B118" s="13" t="s">
        <v>822</v>
      </c>
      <c r="C118" s="12" t="s">
        <v>537</v>
      </c>
      <c r="D118" s="159">
        <f>D85</f>
        <v>1.95</v>
      </c>
      <c r="E118" s="425"/>
      <c r="F118" s="426">
        <f>D118*E118</f>
        <v>0</v>
      </c>
    </row>
    <row r="119" spans="1:6">
      <c r="A119" s="131"/>
      <c r="B119" s="161"/>
      <c r="C119" s="12"/>
      <c r="D119" s="159"/>
      <c r="E119" s="425"/>
      <c r="F119" s="426"/>
    </row>
    <row r="120" spans="1:6" ht="20">
      <c r="A120" s="162"/>
      <c r="B120" s="11" t="s">
        <v>1031</v>
      </c>
      <c r="C120" s="12"/>
      <c r="D120" s="12"/>
      <c r="E120" s="425"/>
      <c r="F120" s="426"/>
    </row>
    <row r="121" spans="1:6">
      <c r="A121" s="164"/>
      <c r="B121" s="166"/>
      <c r="C121" s="12"/>
      <c r="D121" s="12"/>
      <c r="E121" s="425"/>
      <c r="F121" s="426"/>
    </row>
    <row r="122" spans="1:6">
      <c r="A122" s="164" t="s">
        <v>1030</v>
      </c>
      <c r="B122" s="166" t="s">
        <v>1029</v>
      </c>
      <c r="C122" s="12" t="s">
        <v>537</v>
      </c>
      <c r="D122" s="12">
        <v>1.76</v>
      </c>
      <c r="E122" s="425"/>
      <c r="F122" s="426">
        <f>D122*E122</f>
        <v>0</v>
      </c>
    </row>
    <row r="123" spans="1:6">
      <c r="A123" s="131"/>
      <c r="B123" s="161"/>
      <c r="C123" s="12"/>
      <c r="D123" s="159"/>
      <c r="E123" s="425"/>
      <c r="F123" s="426"/>
    </row>
    <row r="124" spans="1:6" ht="20">
      <c r="A124" s="162"/>
      <c r="B124" s="11" t="s">
        <v>1028</v>
      </c>
      <c r="C124" s="12"/>
      <c r="D124" s="12"/>
      <c r="E124" s="425"/>
      <c r="F124" s="426"/>
    </row>
    <row r="125" spans="1:6">
      <c r="A125" s="164"/>
      <c r="B125" s="166"/>
      <c r="C125" s="12"/>
      <c r="D125" s="12"/>
      <c r="E125" s="425"/>
      <c r="F125" s="426"/>
    </row>
    <row r="126" spans="1:6">
      <c r="A126" s="164" t="s">
        <v>539</v>
      </c>
      <c r="B126" s="13" t="s">
        <v>822</v>
      </c>
      <c r="C126" s="12" t="s">
        <v>537</v>
      </c>
      <c r="D126" s="12">
        <v>5.0599999999999996</v>
      </c>
      <c r="E126" s="425"/>
      <c r="F126" s="426">
        <f>D126*E126</f>
        <v>0</v>
      </c>
    </row>
    <row r="127" spans="1:6">
      <c r="A127" s="164"/>
      <c r="B127" s="161"/>
      <c r="C127" s="12"/>
      <c r="D127" s="12"/>
      <c r="E127" s="425"/>
      <c r="F127" s="426"/>
    </row>
    <row r="128" spans="1:6">
      <c r="A128" s="131"/>
      <c r="B128" s="134" t="s">
        <v>555</v>
      </c>
      <c r="C128" s="12"/>
      <c r="D128" s="12"/>
      <c r="E128" s="436"/>
      <c r="F128" s="426"/>
    </row>
    <row r="129" spans="1:6">
      <c r="A129" s="131"/>
      <c r="B129" s="134"/>
      <c r="C129" s="12"/>
      <c r="D129" s="12"/>
      <c r="E129" s="436"/>
      <c r="F129" s="426"/>
    </row>
    <row r="130" spans="1:6">
      <c r="A130" s="131"/>
      <c r="B130" s="134" t="s">
        <v>536</v>
      </c>
      <c r="C130" s="12"/>
      <c r="D130" s="12"/>
      <c r="E130" s="436"/>
      <c r="F130" s="426"/>
    </row>
    <row r="131" spans="1:6">
      <c r="A131" s="131"/>
      <c r="B131" s="134"/>
      <c r="C131" s="12"/>
      <c r="D131" s="12"/>
      <c r="E131" s="436"/>
      <c r="F131" s="426"/>
    </row>
    <row r="132" spans="1:6" ht="20">
      <c r="A132" s="131"/>
      <c r="B132" s="11" t="s">
        <v>1027</v>
      </c>
      <c r="C132" s="12"/>
      <c r="D132" s="12"/>
      <c r="E132" s="436"/>
      <c r="F132" s="426"/>
    </row>
    <row r="133" spans="1:6">
      <c r="A133" s="131"/>
      <c r="B133" s="134"/>
      <c r="C133" s="12"/>
      <c r="D133" s="12"/>
      <c r="E133" s="425"/>
      <c r="F133" s="426"/>
    </row>
    <row r="134" spans="1:6">
      <c r="A134" s="131" t="s">
        <v>544</v>
      </c>
      <c r="B134" s="166" t="s">
        <v>820</v>
      </c>
      <c r="C134" s="12" t="s">
        <v>437</v>
      </c>
      <c r="D134" s="169">
        <v>9.4</v>
      </c>
      <c r="E134" s="425"/>
      <c r="F134" s="426">
        <f>D134*E134</f>
        <v>0</v>
      </c>
    </row>
    <row r="135" spans="1:6">
      <c r="A135" s="164"/>
      <c r="B135" s="161"/>
      <c r="C135" s="12"/>
      <c r="D135" s="12"/>
      <c r="E135" s="425"/>
      <c r="F135" s="426"/>
    </row>
    <row r="136" spans="1:6" ht="20">
      <c r="A136" s="131"/>
      <c r="B136" s="11" t="s">
        <v>821</v>
      </c>
      <c r="C136" s="12"/>
      <c r="D136" s="12"/>
      <c r="E136" s="441"/>
      <c r="F136" s="426"/>
    </row>
    <row r="137" spans="1:6">
      <c r="A137" s="131"/>
      <c r="B137" s="158"/>
      <c r="C137" s="12"/>
      <c r="D137" s="12"/>
      <c r="E137" s="441"/>
      <c r="F137" s="426"/>
    </row>
    <row r="138" spans="1:6">
      <c r="A138" s="131" t="s">
        <v>545</v>
      </c>
      <c r="B138" s="158" t="s">
        <v>1026</v>
      </c>
      <c r="C138" s="12" t="s">
        <v>496</v>
      </c>
      <c r="D138" s="12">
        <v>14</v>
      </c>
      <c r="E138" s="441"/>
      <c r="F138" s="426">
        <f>D138*E138</f>
        <v>0</v>
      </c>
    </row>
    <row r="139" spans="1:6">
      <c r="A139" s="131" t="s">
        <v>535</v>
      </c>
      <c r="B139" s="158" t="s">
        <v>820</v>
      </c>
      <c r="C139" s="12" t="s">
        <v>437</v>
      </c>
      <c r="D139" s="12">
        <v>50.6</v>
      </c>
      <c r="E139" s="441"/>
      <c r="F139" s="426">
        <f>D139*E139</f>
        <v>0</v>
      </c>
    </row>
    <row r="140" spans="1:6">
      <c r="A140" s="131"/>
      <c r="B140" s="158"/>
      <c r="C140" s="12"/>
      <c r="D140" s="12"/>
      <c r="E140" s="441"/>
      <c r="F140" s="426"/>
    </row>
    <row r="141" spans="1:6">
      <c r="A141" s="131"/>
      <c r="B141" s="134"/>
      <c r="C141" s="12"/>
      <c r="D141" s="12"/>
      <c r="E141" s="425"/>
      <c r="F141" s="426"/>
    </row>
    <row r="142" spans="1:6">
      <c r="A142" s="131"/>
      <c r="B142" s="13"/>
      <c r="C142" s="12"/>
      <c r="D142" s="12"/>
      <c r="E142" s="425"/>
      <c r="F142" s="426"/>
    </row>
    <row r="143" spans="1:6">
      <c r="A143" s="131"/>
      <c r="B143" s="134"/>
      <c r="C143" s="12"/>
      <c r="D143" s="12"/>
      <c r="E143" s="425"/>
      <c r="F143" s="426"/>
    </row>
    <row r="144" spans="1:6">
      <c r="A144" s="131"/>
      <c r="B144" s="13"/>
      <c r="C144" s="12"/>
      <c r="D144" s="12"/>
      <c r="E144" s="425"/>
      <c r="F144" s="426"/>
    </row>
    <row r="145" spans="1:6">
      <c r="A145" s="131"/>
      <c r="B145" s="11"/>
      <c r="C145" s="12"/>
      <c r="D145" s="12"/>
      <c r="E145" s="425"/>
      <c r="F145" s="426"/>
    </row>
    <row r="146" spans="1:6" ht="13" thickBot="1">
      <c r="A146" s="126"/>
      <c r="B146" s="127"/>
      <c r="C146" s="128"/>
      <c r="D146" s="128" t="s">
        <v>773</v>
      </c>
      <c r="E146" s="427"/>
      <c r="F146" s="428">
        <f>SUM(F105:F145)</f>
        <v>0</v>
      </c>
    </row>
    <row r="147" spans="1:6">
      <c r="A147" s="129"/>
      <c r="B147" s="116"/>
      <c r="C147" s="117"/>
      <c r="D147" s="117"/>
      <c r="E147" s="429"/>
      <c r="F147" s="429"/>
    </row>
    <row r="148" spans="1:6">
      <c r="A148" s="168"/>
      <c r="B148" s="168"/>
      <c r="C148" s="168"/>
      <c r="D148" s="117"/>
      <c r="E148" s="413"/>
      <c r="F148" s="413"/>
    </row>
    <row r="149" spans="1:6">
      <c r="A149" s="542" t="s">
        <v>324</v>
      </c>
      <c r="B149" s="543"/>
      <c r="C149" s="543"/>
      <c r="D149" s="543"/>
      <c r="E149" s="543"/>
      <c r="F149" s="543"/>
    </row>
    <row r="150" spans="1:6">
      <c r="A150" s="542" t="s">
        <v>323</v>
      </c>
      <c r="B150" s="543"/>
      <c r="C150" s="543"/>
      <c r="D150" s="543"/>
      <c r="E150" s="543"/>
      <c r="F150" s="543"/>
    </row>
    <row r="151" spans="1:6">
      <c r="A151" s="115" t="s">
        <v>1213</v>
      </c>
      <c r="B151" s="116"/>
      <c r="C151" s="117"/>
      <c r="D151" s="117"/>
    </row>
    <row r="152" spans="1:6">
      <c r="A152" s="115"/>
      <c r="B152" s="116"/>
      <c r="C152" s="117"/>
      <c r="D152" s="117"/>
    </row>
    <row r="153" spans="1:6">
      <c r="A153" s="115" t="s">
        <v>1212</v>
      </c>
      <c r="B153" s="116"/>
      <c r="C153" s="117"/>
      <c r="D153" s="117"/>
      <c r="E153" s="413"/>
      <c r="F153" s="413"/>
    </row>
    <row r="154" spans="1:6" ht="13" thickBot="1">
      <c r="A154" s="168"/>
      <c r="B154" s="168"/>
      <c r="C154" s="168"/>
      <c r="D154" s="168"/>
      <c r="E154" s="442"/>
      <c r="F154" s="442"/>
    </row>
    <row r="155" spans="1:6">
      <c r="A155" s="156" t="s">
        <v>320</v>
      </c>
      <c r="B155" s="119" t="s">
        <v>161</v>
      </c>
      <c r="C155" s="119" t="s">
        <v>319</v>
      </c>
      <c r="D155" s="119" t="s">
        <v>318</v>
      </c>
      <c r="E155" s="422" t="s">
        <v>317</v>
      </c>
      <c r="F155" s="423" t="s">
        <v>316</v>
      </c>
    </row>
    <row r="156" spans="1:6">
      <c r="A156" s="139"/>
      <c r="B156" s="16"/>
      <c r="C156" s="16"/>
      <c r="D156" s="16"/>
      <c r="E156" s="430"/>
      <c r="F156" s="431"/>
    </row>
    <row r="157" spans="1:6">
      <c r="A157" s="131"/>
      <c r="B157" s="134" t="s">
        <v>497</v>
      </c>
      <c r="C157" s="12"/>
      <c r="D157" s="12"/>
      <c r="E157" s="425"/>
      <c r="F157" s="426"/>
    </row>
    <row r="158" spans="1:6">
      <c r="A158" s="131"/>
      <c r="B158" s="13"/>
      <c r="C158" s="12"/>
      <c r="D158" s="12"/>
      <c r="E158" s="425"/>
      <c r="F158" s="426"/>
    </row>
    <row r="159" spans="1:6">
      <c r="A159" s="131"/>
      <c r="B159" s="134" t="s">
        <v>819</v>
      </c>
      <c r="C159" s="12"/>
      <c r="D159" s="12"/>
      <c r="E159" s="425"/>
      <c r="F159" s="426"/>
    </row>
    <row r="160" spans="1:6">
      <c r="A160" s="131"/>
      <c r="B160" s="13"/>
      <c r="C160" s="12"/>
      <c r="D160" s="12"/>
      <c r="E160" s="425"/>
      <c r="F160" s="426"/>
    </row>
    <row r="161" spans="1:6" ht="20">
      <c r="A161" s="131"/>
      <c r="B161" s="11" t="s">
        <v>818</v>
      </c>
      <c r="C161" s="12"/>
      <c r="D161" s="12"/>
      <c r="E161" s="425"/>
      <c r="F161" s="426"/>
    </row>
    <row r="162" spans="1:6">
      <c r="A162" s="139"/>
      <c r="B162" s="16"/>
      <c r="C162" s="16"/>
      <c r="D162" s="16"/>
      <c r="E162" s="430"/>
      <c r="F162" s="431"/>
    </row>
    <row r="163" spans="1:6">
      <c r="A163" s="131" t="s">
        <v>532</v>
      </c>
      <c r="B163" s="13" t="s">
        <v>817</v>
      </c>
      <c r="C163" s="12" t="s">
        <v>476</v>
      </c>
      <c r="D163" s="159">
        <v>0.62</v>
      </c>
      <c r="E163" s="425"/>
      <c r="F163" s="426">
        <f>D163*E163</f>
        <v>0</v>
      </c>
    </row>
    <row r="164" spans="1:6">
      <c r="A164" s="139"/>
      <c r="B164" s="16"/>
      <c r="C164" s="16"/>
      <c r="D164" s="16"/>
      <c r="E164" s="430"/>
      <c r="F164" s="431"/>
    </row>
    <row r="165" spans="1:6">
      <c r="A165" s="131"/>
      <c r="B165" s="134" t="s">
        <v>1025</v>
      </c>
      <c r="C165" s="12"/>
      <c r="D165" s="12"/>
      <c r="E165" s="425"/>
      <c r="F165" s="426"/>
    </row>
    <row r="166" spans="1:6">
      <c r="A166" s="131"/>
      <c r="B166" s="13"/>
      <c r="C166" s="12"/>
      <c r="D166" s="12"/>
      <c r="E166" s="425"/>
      <c r="F166" s="426"/>
    </row>
    <row r="167" spans="1:6" ht="20">
      <c r="A167" s="131"/>
      <c r="B167" s="11" t="s">
        <v>1024</v>
      </c>
      <c r="C167" s="12"/>
      <c r="D167" s="12"/>
      <c r="E167" s="425"/>
      <c r="F167" s="426"/>
    </row>
    <row r="168" spans="1:6">
      <c r="A168" s="131"/>
      <c r="B168" s="11"/>
      <c r="C168" s="12"/>
      <c r="D168" s="12"/>
      <c r="E168" s="425"/>
      <c r="F168" s="426"/>
    </row>
    <row r="169" spans="1:6">
      <c r="A169" s="131" t="s">
        <v>543</v>
      </c>
      <c r="B169" s="13" t="s">
        <v>1023</v>
      </c>
      <c r="C169" s="12" t="s">
        <v>496</v>
      </c>
      <c r="D169" s="159">
        <v>11</v>
      </c>
      <c r="E169" s="425"/>
      <c r="F169" s="426">
        <f>D169*E169</f>
        <v>0</v>
      </c>
    </row>
    <row r="170" spans="1:6">
      <c r="A170" s="131"/>
      <c r="B170" s="13"/>
      <c r="C170" s="12"/>
      <c r="D170" s="159"/>
      <c r="E170" s="425"/>
      <c r="F170" s="426"/>
    </row>
    <row r="171" spans="1:6">
      <c r="A171" s="131"/>
      <c r="B171" s="135" t="s">
        <v>517</v>
      </c>
      <c r="C171" s="12"/>
      <c r="D171" s="12"/>
      <c r="E171" s="441"/>
      <c r="F171" s="426"/>
    </row>
    <row r="172" spans="1:6">
      <c r="A172" s="131"/>
      <c r="B172" s="135"/>
      <c r="C172" s="12"/>
      <c r="D172" s="12"/>
      <c r="E172" s="441"/>
      <c r="F172" s="426"/>
    </row>
    <row r="173" spans="1:6">
      <c r="A173" s="131"/>
      <c r="B173" s="135" t="s">
        <v>731</v>
      </c>
      <c r="C173" s="12"/>
      <c r="D173" s="12"/>
      <c r="E173" s="441"/>
      <c r="F173" s="426"/>
    </row>
    <row r="174" spans="1:6">
      <c r="A174" s="131"/>
      <c r="B174" s="11"/>
      <c r="C174" s="12"/>
      <c r="D174" s="12"/>
      <c r="E174" s="441"/>
      <c r="F174" s="426"/>
    </row>
    <row r="175" spans="1:6">
      <c r="A175" s="131"/>
      <c r="B175" s="135" t="s">
        <v>516</v>
      </c>
      <c r="C175" s="12"/>
      <c r="D175" s="12"/>
      <c r="E175" s="425"/>
      <c r="F175" s="426"/>
    </row>
    <row r="176" spans="1:6">
      <c r="A176" s="131"/>
      <c r="B176" s="13"/>
      <c r="C176" s="12"/>
      <c r="D176" s="12"/>
      <c r="E176" s="425"/>
      <c r="F176" s="426"/>
    </row>
    <row r="177" spans="1:6" ht="30">
      <c r="A177" s="131"/>
      <c r="B177" s="11" t="s">
        <v>816</v>
      </c>
      <c r="C177" s="12"/>
      <c r="D177" s="12"/>
      <c r="E177" s="425"/>
      <c r="F177" s="426"/>
    </row>
    <row r="178" spans="1:6">
      <c r="A178" s="162"/>
      <c r="B178" s="163"/>
      <c r="C178" s="12"/>
      <c r="D178" s="12"/>
      <c r="E178" s="425"/>
      <c r="F178" s="426"/>
    </row>
    <row r="179" spans="1:6">
      <c r="A179" s="164" t="s">
        <v>729</v>
      </c>
      <c r="B179" s="166" t="s">
        <v>631</v>
      </c>
      <c r="C179" s="12" t="s">
        <v>332</v>
      </c>
      <c r="D179" s="12">
        <v>6</v>
      </c>
      <c r="E179" s="425"/>
      <c r="F179" s="426">
        <f>D179*E179</f>
        <v>0</v>
      </c>
    </row>
    <row r="180" spans="1:6">
      <c r="A180" s="164" t="s">
        <v>728</v>
      </c>
      <c r="B180" s="166" t="s">
        <v>642</v>
      </c>
      <c r="C180" s="12" t="s">
        <v>332</v>
      </c>
      <c r="D180" s="12">
        <v>1</v>
      </c>
      <c r="E180" s="425"/>
      <c r="F180" s="426">
        <f>D180*E180</f>
        <v>0</v>
      </c>
    </row>
    <row r="181" spans="1:6">
      <c r="A181" s="131"/>
      <c r="B181" s="166"/>
      <c r="C181" s="12"/>
      <c r="D181" s="12"/>
      <c r="E181" s="425"/>
      <c r="F181" s="426"/>
    </row>
    <row r="182" spans="1:6">
      <c r="A182" s="164"/>
      <c r="B182" s="135" t="s">
        <v>698</v>
      </c>
      <c r="C182" s="12"/>
      <c r="D182" s="12"/>
      <c r="E182" s="425"/>
      <c r="F182" s="426"/>
    </row>
    <row r="183" spans="1:6">
      <c r="A183" s="131"/>
      <c r="B183" s="134"/>
      <c r="C183" s="12"/>
      <c r="D183" s="12"/>
      <c r="E183" s="425"/>
      <c r="F183" s="426"/>
    </row>
    <row r="184" spans="1:6" ht="20">
      <c r="A184" s="131"/>
      <c r="B184" s="11" t="s">
        <v>814</v>
      </c>
      <c r="C184" s="12"/>
      <c r="D184" s="12"/>
      <c r="E184" s="425"/>
      <c r="F184" s="426"/>
    </row>
    <row r="185" spans="1:6">
      <c r="A185" s="131"/>
      <c r="B185" s="158"/>
      <c r="C185" s="12"/>
      <c r="D185" s="12"/>
      <c r="E185" s="425"/>
      <c r="F185" s="426"/>
    </row>
    <row r="186" spans="1:6">
      <c r="A186" s="131" t="s">
        <v>696</v>
      </c>
      <c r="B186" s="121" t="s">
        <v>695</v>
      </c>
      <c r="C186" s="17" t="s">
        <v>332</v>
      </c>
      <c r="D186" s="9">
        <v>2</v>
      </c>
      <c r="E186" s="425"/>
      <c r="F186" s="426">
        <f>D186*E186</f>
        <v>0</v>
      </c>
    </row>
    <row r="187" spans="1:6">
      <c r="A187" s="131" t="s">
        <v>694</v>
      </c>
      <c r="B187" s="166" t="s">
        <v>813</v>
      </c>
      <c r="C187" s="12" t="s">
        <v>332</v>
      </c>
      <c r="D187" s="12">
        <v>1</v>
      </c>
      <c r="E187" s="425"/>
      <c r="F187" s="426">
        <f>D187*E187</f>
        <v>0</v>
      </c>
    </row>
    <row r="188" spans="1:6">
      <c r="A188" s="131"/>
      <c r="B188" s="166"/>
      <c r="C188" s="12"/>
      <c r="D188" s="12"/>
      <c r="E188" s="425"/>
      <c r="F188" s="426"/>
    </row>
    <row r="189" spans="1:6">
      <c r="A189" s="131"/>
      <c r="B189" s="138" t="s">
        <v>515</v>
      </c>
      <c r="C189" s="17"/>
      <c r="D189" s="17"/>
      <c r="E189" s="425"/>
      <c r="F189" s="452"/>
    </row>
    <row r="190" spans="1:6">
      <c r="A190" s="131"/>
      <c r="B190" s="138"/>
      <c r="C190" s="17"/>
      <c r="D190" s="17"/>
      <c r="E190" s="425"/>
      <c r="F190" s="452"/>
    </row>
    <row r="191" spans="1:6" ht="30.5">
      <c r="A191" s="131"/>
      <c r="B191" s="124" t="s">
        <v>811</v>
      </c>
      <c r="C191" s="17"/>
      <c r="D191" s="17"/>
      <c r="E191" s="425"/>
      <c r="F191" s="452"/>
    </row>
    <row r="192" spans="1:6">
      <c r="A192" s="131"/>
      <c r="B192" s="124"/>
      <c r="C192" s="17"/>
      <c r="D192" s="17"/>
      <c r="E192" s="425"/>
      <c r="F192" s="452"/>
    </row>
    <row r="193" spans="1:6">
      <c r="A193" s="10" t="s">
        <v>560</v>
      </c>
      <c r="B193" s="13" t="s">
        <v>1140</v>
      </c>
      <c r="C193" s="12" t="s">
        <v>332</v>
      </c>
      <c r="D193" s="12">
        <v>1</v>
      </c>
      <c r="E193" s="425"/>
      <c r="F193" s="426">
        <f>D193*E193</f>
        <v>0</v>
      </c>
    </row>
    <row r="194" spans="1:6">
      <c r="A194" s="10" t="s">
        <v>661</v>
      </c>
      <c r="B194" s="13" t="s">
        <v>1020</v>
      </c>
      <c r="C194" s="12" t="s">
        <v>332</v>
      </c>
      <c r="D194" s="12">
        <v>1</v>
      </c>
      <c r="E194" s="425"/>
      <c r="F194" s="426">
        <f>D194*E194</f>
        <v>0</v>
      </c>
    </row>
    <row r="195" spans="1:6" ht="13" thickBot="1">
      <c r="A195" s="126"/>
      <c r="B195" s="127"/>
      <c r="C195" s="128"/>
      <c r="D195" s="128" t="s">
        <v>773</v>
      </c>
      <c r="E195" s="427"/>
      <c r="F195" s="428">
        <f>SUM(F156:F194)</f>
        <v>0</v>
      </c>
    </row>
    <row r="196" spans="1:6">
      <c r="A196" s="129"/>
      <c r="B196" s="116"/>
      <c r="C196" s="117"/>
      <c r="D196" s="117"/>
      <c r="E196" s="429"/>
      <c r="F196" s="429"/>
    </row>
    <row r="197" spans="1:6">
      <c r="A197" s="234"/>
      <c r="B197" s="171"/>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1213</v>
      </c>
      <c r="B200" s="116"/>
      <c r="C200" s="117"/>
      <c r="D200" s="117"/>
    </row>
    <row r="201" spans="1:6">
      <c r="A201" s="115"/>
      <c r="B201" s="116"/>
      <c r="C201" s="117"/>
      <c r="D201" s="117"/>
    </row>
    <row r="202" spans="1:6">
      <c r="A202" s="115" t="s">
        <v>1212</v>
      </c>
      <c r="B202" s="116"/>
      <c r="C202" s="117"/>
      <c r="D202" s="117"/>
      <c r="E202" s="413"/>
      <c r="F202" s="413"/>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4" t="s">
        <v>810</v>
      </c>
      <c r="C206" s="12"/>
      <c r="D206" s="12"/>
      <c r="E206" s="436"/>
      <c r="F206" s="426"/>
    </row>
    <row r="207" spans="1:6">
      <c r="A207" s="131"/>
      <c r="B207" s="134"/>
      <c r="C207" s="12"/>
      <c r="D207" s="12"/>
      <c r="E207" s="436"/>
      <c r="F207" s="426"/>
    </row>
    <row r="208" spans="1:6" ht="20.5">
      <c r="A208" s="131"/>
      <c r="B208" s="124" t="s">
        <v>809</v>
      </c>
      <c r="C208" s="12"/>
      <c r="D208" s="12"/>
      <c r="E208" s="425"/>
      <c r="F208" s="426"/>
    </row>
    <row r="209" spans="1:6">
      <c r="A209" s="139"/>
      <c r="B209" s="16"/>
      <c r="C209" s="16"/>
      <c r="D209" s="16"/>
      <c r="E209" s="430"/>
      <c r="F209" s="431"/>
    </row>
    <row r="210" spans="1:6">
      <c r="A210" s="131" t="s">
        <v>1019</v>
      </c>
      <c r="B210" s="158" t="s">
        <v>642</v>
      </c>
      <c r="C210" s="12" t="s">
        <v>332</v>
      </c>
      <c r="D210" s="12">
        <v>1</v>
      </c>
      <c r="E210" s="425"/>
      <c r="F210" s="426">
        <f>D210*E210</f>
        <v>0</v>
      </c>
    </row>
    <row r="211" spans="1:6">
      <c r="A211" s="139"/>
      <c r="B211" s="16"/>
      <c r="C211" s="16"/>
      <c r="D211" s="16"/>
      <c r="E211" s="430"/>
      <c r="F211" s="431"/>
    </row>
    <row r="212" spans="1:6">
      <c r="A212" s="131"/>
      <c r="B212" s="134" t="s">
        <v>807</v>
      </c>
      <c r="C212" s="12"/>
      <c r="D212" s="12"/>
      <c r="E212" s="425"/>
      <c r="F212" s="426"/>
    </row>
    <row r="213" spans="1:6">
      <c r="A213" s="131"/>
      <c r="B213" s="134"/>
      <c r="C213" s="12"/>
      <c r="D213" s="12"/>
      <c r="E213" s="425"/>
      <c r="F213" s="426"/>
    </row>
    <row r="214" spans="1:6" ht="40.5">
      <c r="A214" s="131"/>
      <c r="B214" s="124" t="s">
        <v>1018</v>
      </c>
      <c r="C214" s="12"/>
      <c r="D214" s="12"/>
      <c r="E214" s="425"/>
      <c r="F214" s="426"/>
    </row>
    <row r="215" spans="1:6">
      <c r="A215" s="131"/>
      <c r="B215" s="11"/>
      <c r="C215" s="12"/>
      <c r="D215" s="12"/>
      <c r="E215" s="425"/>
      <c r="F215" s="426"/>
    </row>
    <row r="216" spans="1:6">
      <c r="A216" s="131" t="s">
        <v>805</v>
      </c>
      <c r="B216" s="158" t="s">
        <v>979</v>
      </c>
      <c r="C216" s="12" t="s">
        <v>332</v>
      </c>
      <c r="D216" s="12">
        <v>1</v>
      </c>
      <c r="E216" s="425"/>
      <c r="F216" s="426">
        <f>D216*E216</f>
        <v>0</v>
      </c>
    </row>
    <row r="217" spans="1:6">
      <c r="A217" s="131" t="s">
        <v>802</v>
      </c>
      <c r="B217" s="158" t="s">
        <v>804</v>
      </c>
      <c r="C217" s="12" t="s">
        <v>332</v>
      </c>
      <c r="D217" s="12">
        <v>1</v>
      </c>
      <c r="E217" s="425"/>
      <c r="F217" s="426">
        <f>D217*E217</f>
        <v>0</v>
      </c>
    </row>
    <row r="218" spans="1:6">
      <c r="A218" s="131" t="s">
        <v>799</v>
      </c>
      <c r="B218" s="158" t="s">
        <v>1017</v>
      </c>
      <c r="C218" s="12" t="s">
        <v>332</v>
      </c>
      <c r="D218" s="12">
        <v>1</v>
      </c>
      <c r="E218" s="425"/>
      <c r="F218" s="426">
        <f>D218*E218</f>
        <v>0</v>
      </c>
    </row>
    <row r="219" spans="1:6">
      <c r="A219" s="131"/>
      <c r="B219" s="158"/>
      <c r="C219" s="12"/>
      <c r="D219" s="12"/>
      <c r="E219" s="425"/>
      <c r="F219" s="426"/>
    </row>
    <row r="220" spans="1:6" ht="40.5">
      <c r="A220" s="131"/>
      <c r="B220" s="124" t="s">
        <v>1016</v>
      </c>
      <c r="C220" s="12"/>
      <c r="D220" s="12"/>
      <c r="E220" s="425"/>
      <c r="F220" s="426"/>
    </row>
    <row r="221" spans="1:6">
      <c r="A221" s="131"/>
      <c r="B221" s="158"/>
      <c r="C221" s="12"/>
      <c r="D221" s="12"/>
      <c r="E221" s="425"/>
      <c r="F221" s="426"/>
    </row>
    <row r="222" spans="1:6">
      <c r="A222" s="131" t="s">
        <v>797</v>
      </c>
      <c r="B222" s="158" t="s">
        <v>979</v>
      </c>
      <c r="C222" s="12" t="s">
        <v>332</v>
      </c>
      <c r="D222" s="12">
        <v>1</v>
      </c>
      <c r="E222" s="425"/>
      <c r="F222" s="426">
        <f>D222*E222</f>
        <v>0</v>
      </c>
    </row>
    <row r="223" spans="1:6">
      <c r="A223" s="131" t="s">
        <v>977</v>
      </c>
      <c r="B223" s="158" t="s">
        <v>1014</v>
      </c>
      <c r="C223" s="12" t="s">
        <v>332</v>
      </c>
      <c r="D223" s="12">
        <v>1</v>
      </c>
      <c r="E223" s="425"/>
      <c r="F223" s="426">
        <f>D223*E223</f>
        <v>0</v>
      </c>
    </row>
    <row r="224" spans="1:6">
      <c r="A224" s="131"/>
      <c r="B224" s="158"/>
      <c r="C224" s="12"/>
      <c r="D224" s="12"/>
      <c r="E224" s="425"/>
      <c r="F224" s="426"/>
    </row>
    <row r="225" spans="1:6">
      <c r="A225" s="131"/>
      <c r="B225" s="135" t="s">
        <v>653</v>
      </c>
      <c r="C225" s="12"/>
      <c r="D225" s="12"/>
      <c r="E225" s="436"/>
      <c r="F225" s="426"/>
    </row>
    <row r="226" spans="1:6">
      <c r="A226" s="131"/>
      <c r="B226" s="11"/>
      <c r="C226" s="12"/>
      <c r="D226" s="12"/>
      <c r="E226" s="425"/>
      <c r="F226" s="426"/>
    </row>
    <row r="227" spans="1:6" ht="30.5">
      <c r="A227" s="131"/>
      <c r="B227" s="124" t="s">
        <v>795</v>
      </c>
      <c r="C227" s="12"/>
      <c r="D227" s="12"/>
      <c r="E227" s="425"/>
      <c r="F227" s="426"/>
    </row>
    <row r="228" spans="1:6">
      <c r="A228" s="131"/>
      <c r="B228" s="13"/>
      <c r="C228" s="12"/>
      <c r="D228" s="12"/>
      <c r="E228" s="425"/>
      <c r="F228" s="426"/>
    </row>
    <row r="229" spans="1:6">
      <c r="A229" s="131" t="s">
        <v>650</v>
      </c>
      <c r="B229" s="121" t="s">
        <v>649</v>
      </c>
      <c r="C229" s="17" t="s">
        <v>332</v>
      </c>
      <c r="D229" s="9">
        <v>1</v>
      </c>
      <c r="E229" s="425"/>
      <c r="F229" s="426">
        <f>D229*E229</f>
        <v>0</v>
      </c>
    </row>
    <row r="230" spans="1:6">
      <c r="A230" s="131" t="s">
        <v>648</v>
      </c>
      <c r="B230" s="13" t="s">
        <v>642</v>
      </c>
      <c r="C230" s="12" t="s">
        <v>332</v>
      </c>
      <c r="D230" s="12">
        <v>1</v>
      </c>
      <c r="E230" s="425"/>
      <c r="F230" s="426">
        <f>D230*E230</f>
        <v>0</v>
      </c>
    </row>
    <row r="231" spans="1:6">
      <c r="A231" s="131"/>
      <c r="B231" s="13"/>
      <c r="C231" s="12"/>
      <c r="D231" s="12"/>
      <c r="E231" s="425"/>
      <c r="F231" s="426"/>
    </row>
    <row r="232" spans="1:6" ht="20">
      <c r="A232" s="131"/>
      <c r="B232" s="157" t="s">
        <v>1013</v>
      </c>
      <c r="C232" s="12"/>
      <c r="D232" s="12"/>
      <c r="E232" s="441"/>
      <c r="F232" s="439"/>
    </row>
    <row r="233" spans="1:6">
      <c r="A233" s="131"/>
      <c r="B233" s="11"/>
      <c r="C233" s="12"/>
      <c r="D233" s="12"/>
      <c r="E233" s="441"/>
      <c r="F233" s="439"/>
    </row>
    <row r="234" spans="1:6">
      <c r="A234" s="131" t="s">
        <v>1012</v>
      </c>
      <c r="B234" s="121" t="s">
        <v>649</v>
      </c>
      <c r="C234" s="17" t="s">
        <v>332</v>
      </c>
      <c r="D234" s="9">
        <v>1</v>
      </c>
      <c r="E234" s="425"/>
      <c r="F234" s="426">
        <f>D234*E234</f>
        <v>0</v>
      </c>
    </row>
    <row r="235" spans="1:6">
      <c r="A235" s="131"/>
      <c r="B235" s="235"/>
      <c r="C235" s="12"/>
      <c r="D235" s="12"/>
      <c r="E235" s="425"/>
      <c r="F235" s="452"/>
    </row>
    <row r="236" spans="1:6">
      <c r="A236" s="131"/>
      <c r="B236" s="235"/>
      <c r="C236" s="12"/>
      <c r="D236" s="12"/>
      <c r="E236" s="425"/>
      <c r="F236" s="452"/>
    </row>
    <row r="237" spans="1:6">
      <c r="A237" s="131"/>
      <c r="B237" s="235"/>
      <c r="C237" s="12"/>
      <c r="D237" s="12"/>
      <c r="E237" s="425"/>
      <c r="F237" s="452"/>
    </row>
    <row r="238" spans="1:6">
      <c r="A238" s="131"/>
      <c r="B238" s="235"/>
      <c r="C238" s="12"/>
      <c r="D238" s="12"/>
      <c r="E238" s="425"/>
      <c r="F238" s="452"/>
    </row>
    <row r="239" spans="1:6">
      <c r="A239" s="131"/>
      <c r="B239" s="235"/>
      <c r="C239" s="12"/>
      <c r="D239" s="12"/>
      <c r="E239" s="425"/>
      <c r="F239" s="452"/>
    </row>
    <row r="240" spans="1:6">
      <c r="A240" s="131"/>
      <c r="B240" s="235"/>
      <c r="C240" s="12"/>
      <c r="D240" s="12"/>
      <c r="E240" s="425"/>
      <c r="F240" s="452"/>
    </row>
    <row r="241" spans="1:6">
      <c r="A241" s="131"/>
      <c r="B241" s="235"/>
      <c r="C241" s="12"/>
      <c r="D241" s="12"/>
      <c r="E241" s="425"/>
      <c r="F241" s="452"/>
    </row>
    <row r="242" spans="1:6">
      <c r="A242" s="131"/>
      <c r="B242" s="235"/>
      <c r="C242" s="12"/>
      <c r="D242" s="12"/>
      <c r="E242" s="441"/>
      <c r="F242" s="452"/>
    </row>
    <row r="243" spans="1:6" ht="13" thickBot="1">
      <c r="A243" s="126"/>
      <c r="B243" s="127"/>
      <c r="C243" s="128"/>
      <c r="D243" s="128" t="s">
        <v>773</v>
      </c>
      <c r="E243" s="427"/>
      <c r="F243" s="428">
        <f>SUM(F205:F242)</f>
        <v>0</v>
      </c>
    </row>
    <row r="244" spans="1:6">
      <c r="A244" s="129"/>
      <c r="B244" s="116"/>
      <c r="C244" s="117"/>
      <c r="D244" s="117"/>
      <c r="E244" s="429"/>
      <c r="F244" s="429"/>
    </row>
    <row r="245" spans="1:6">
      <c r="A245" s="129"/>
      <c r="B245" s="116"/>
      <c r="C245" s="117"/>
      <c r="D245" s="117"/>
      <c r="E245" s="429"/>
      <c r="F245" s="429"/>
    </row>
    <row r="246" spans="1:6">
      <c r="A246" s="542" t="s">
        <v>324</v>
      </c>
      <c r="B246" s="543"/>
      <c r="C246" s="543"/>
      <c r="D246" s="543"/>
      <c r="E246" s="543"/>
      <c r="F246" s="543"/>
    </row>
    <row r="247" spans="1:6">
      <c r="A247" s="542" t="s">
        <v>323</v>
      </c>
      <c r="B247" s="543"/>
      <c r="C247" s="543"/>
      <c r="D247" s="543"/>
      <c r="E247" s="543"/>
      <c r="F247" s="543"/>
    </row>
    <row r="248" spans="1:6">
      <c r="A248" s="115" t="s">
        <v>1213</v>
      </c>
      <c r="B248" s="116"/>
      <c r="C248" s="117"/>
      <c r="D248" s="117"/>
    </row>
    <row r="249" spans="1:6">
      <c r="A249" s="115"/>
      <c r="B249" s="116"/>
      <c r="C249" s="117"/>
      <c r="D249" s="117"/>
    </row>
    <row r="250" spans="1:6">
      <c r="A250" s="115" t="s">
        <v>1212</v>
      </c>
      <c r="B250" s="116"/>
      <c r="C250" s="117"/>
      <c r="D250" s="117"/>
      <c r="E250" s="413"/>
      <c r="F250" s="413"/>
    </row>
    <row r="251" spans="1:6" ht="13" thickBot="1">
      <c r="A251" s="160"/>
      <c r="B251" s="116"/>
      <c r="C251" s="117"/>
      <c r="D251" s="117"/>
      <c r="E251" s="413"/>
      <c r="F251" s="413"/>
    </row>
    <row r="252" spans="1:6">
      <c r="A252" s="156" t="s">
        <v>320</v>
      </c>
      <c r="B252" s="119" t="s">
        <v>161</v>
      </c>
      <c r="C252" s="119" t="s">
        <v>319</v>
      </c>
      <c r="D252" s="119" t="s">
        <v>318</v>
      </c>
      <c r="E252" s="422" t="s">
        <v>317</v>
      </c>
      <c r="F252" s="423" t="s">
        <v>316</v>
      </c>
    </row>
    <row r="253" spans="1:6">
      <c r="A253" s="139"/>
      <c r="B253" s="16"/>
      <c r="C253" s="16"/>
      <c r="D253" s="16"/>
      <c r="E253" s="430"/>
      <c r="F253" s="431"/>
    </row>
    <row r="254" spans="1:6" ht="21">
      <c r="A254" s="131"/>
      <c r="B254" s="134" t="s">
        <v>622</v>
      </c>
      <c r="C254" s="12"/>
      <c r="D254" s="170"/>
      <c r="E254" s="425"/>
      <c r="F254" s="432"/>
    </row>
    <row r="255" spans="1:6">
      <c r="A255" s="131"/>
      <c r="B255" s="13"/>
      <c r="C255" s="12"/>
      <c r="D255" s="170"/>
      <c r="E255" s="425"/>
      <c r="F255" s="432"/>
    </row>
    <row r="256" spans="1:6" ht="30">
      <c r="A256" s="131"/>
      <c r="B256" s="11" t="s">
        <v>1074</v>
      </c>
      <c r="C256" s="12"/>
      <c r="D256" s="170"/>
      <c r="E256" s="425"/>
      <c r="F256" s="432"/>
    </row>
    <row r="257" spans="1:6">
      <c r="A257" s="131"/>
      <c r="B257" s="13"/>
      <c r="C257" s="12"/>
      <c r="D257" s="170"/>
      <c r="E257" s="425"/>
      <c r="F257" s="407"/>
    </row>
    <row r="258" spans="1:6">
      <c r="A258" s="131" t="s">
        <v>1011</v>
      </c>
      <c r="B258" s="13" t="s">
        <v>618</v>
      </c>
      <c r="C258" s="12" t="s">
        <v>332</v>
      </c>
      <c r="D258" s="170">
        <v>1</v>
      </c>
      <c r="E258" s="425"/>
      <c r="F258" s="426">
        <f>D258*E258</f>
        <v>0</v>
      </c>
    </row>
    <row r="259" spans="1:6">
      <c r="A259" s="139"/>
      <c r="B259" s="16"/>
      <c r="C259" s="16"/>
      <c r="D259" s="16"/>
      <c r="E259" s="430"/>
      <c r="F259" s="431"/>
    </row>
    <row r="260" spans="1:6">
      <c r="A260" s="131"/>
      <c r="B260" s="135" t="s">
        <v>791</v>
      </c>
      <c r="C260" s="12"/>
      <c r="D260" s="170"/>
      <c r="E260" s="425"/>
      <c r="F260" s="407"/>
    </row>
    <row r="261" spans="1:6">
      <c r="A261" s="131"/>
      <c r="B261" s="13"/>
      <c r="C261" s="12"/>
      <c r="D261" s="170"/>
      <c r="E261" s="425"/>
      <c r="F261" s="407"/>
    </row>
    <row r="262" spans="1:6" ht="20">
      <c r="A262" s="131"/>
      <c r="B262" s="11" t="s">
        <v>790</v>
      </c>
      <c r="C262" s="12"/>
      <c r="D262" s="170"/>
      <c r="E262" s="425"/>
      <c r="F262" s="407"/>
    </row>
    <row r="263" spans="1:6">
      <c r="A263" s="131"/>
      <c r="B263" s="13"/>
      <c r="C263" s="12"/>
      <c r="D263" s="12"/>
      <c r="E263" s="425"/>
      <c r="F263" s="407"/>
    </row>
    <row r="264" spans="1:6">
      <c r="A264" s="131" t="s">
        <v>789</v>
      </c>
      <c r="B264" s="13" t="s">
        <v>788</v>
      </c>
      <c r="C264" s="12" t="s">
        <v>332</v>
      </c>
      <c r="D264" s="170">
        <v>1</v>
      </c>
      <c r="E264" s="425"/>
      <c r="F264" s="426">
        <f>D264*E264</f>
        <v>0</v>
      </c>
    </row>
    <row r="265" spans="1:6">
      <c r="A265" s="139"/>
      <c r="B265" s="16"/>
      <c r="C265" s="16"/>
      <c r="D265" s="16"/>
      <c r="E265" s="430"/>
      <c r="F265" s="431"/>
    </row>
    <row r="266" spans="1:6" ht="30">
      <c r="A266" s="131"/>
      <c r="B266" s="11" t="s">
        <v>1073</v>
      </c>
      <c r="C266" s="12"/>
      <c r="D266" s="170"/>
      <c r="E266" s="425"/>
      <c r="F266" s="432"/>
    </row>
    <row r="267" spans="1:6">
      <c r="A267" s="131"/>
      <c r="B267" s="16"/>
      <c r="C267" s="12"/>
      <c r="D267" s="170"/>
      <c r="E267" s="425"/>
      <c r="F267" s="432"/>
    </row>
    <row r="268" spans="1:6">
      <c r="A268" s="131" t="s">
        <v>786</v>
      </c>
      <c r="B268" s="13" t="s">
        <v>518</v>
      </c>
      <c r="C268" s="12" t="s">
        <v>332</v>
      </c>
      <c r="D268" s="170">
        <v>1</v>
      </c>
      <c r="E268" s="425"/>
      <c r="F268" s="426">
        <f>D268*E268</f>
        <v>0</v>
      </c>
    </row>
    <row r="269" spans="1:6">
      <c r="A269" s="131"/>
      <c r="B269" s="13"/>
      <c r="C269" s="12"/>
      <c r="D269" s="170"/>
      <c r="E269" s="425"/>
      <c r="F269" s="426"/>
    </row>
    <row r="270" spans="1:6">
      <c r="A270" s="131"/>
      <c r="B270" s="134" t="s">
        <v>575</v>
      </c>
      <c r="C270" s="12"/>
      <c r="D270" s="170"/>
      <c r="E270" s="425"/>
      <c r="F270" s="432"/>
    </row>
    <row r="271" spans="1:6">
      <c r="A271" s="131"/>
      <c r="B271" s="13"/>
      <c r="C271" s="12"/>
      <c r="D271" s="170"/>
      <c r="E271" s="425"/>
      <c r="F271" s="432"/>
    </row>
    <row r="272" spans="1:6" ht="20">
      <c r="A272" s="131" t="s">
        <v>785</v>
      </c>
      <c r="B272" s="172" t="s">
        <v>574</v>
      </c>
      <c r="C272" s="12" t="s">
        <v>496</v>
      </c>
      <c r="D272" s="170">
        <v>40</v>
      </c>
      <c r="E272" s="425"/>
      <c r="F272" s="426">
        <f>D272*E272</f>
        <v>0</v>
      </c>
    </row>
    <row r="273" spans="1:6">
      <c r="A273" s="131"/>
      <c r="B273" s="13"/>
      <c r="C273" s="12"/>
      <c r="D273" s="12"/>
      <c r="E273" s="425"/>
      <c r="F273" s="426"/>
    </row>
    <row r="274" spans="1:6">
      <c r="A274" s="131"/>
      <c r="B274" s="134" t="s">
        <v>784</v>
      </c>
      <c r="C274" s="13"/>
      <c r="D274" s="170"/>
      <c r="E274" s="425"/>
      <c r="F274" s="407"/>
    </row>
    <row r="275" spans="1:6">
      <c r="A275" s="131"/>
      <c r="B275" s="134"/>
      <c r="C275" s="13"/>
      <c r="D275" s="170"/>
      <c r="E275" s="425"/>
      <c r="F275" s="407"/>
    </row>
    <row r="276" spans="1:6" ht="20">
      <c r="A276" s="131"/>
      <c r="B276" s="11" t="s">
        <v>1072</v>
      </c>
      <c r="C276" s="13"/>
      <c r="D276" s="170"/>
      <c r="E276" s="425"/>
      <c r="F276" s="407"/>
    </row>
    <row r="277" spans="1:6">
      <c r="A277" s="131"/>
      <c r="B277" s="13"/>
      <c r="C277" s="13"/>
      <c r="D277" s="170"/>
      <c r="E277" s="425"/>
      <c r="F277" s="407"/>
    </row>
    <row r="278" spans="1:6">
      <c r="A278" s="131" t="s">
        <v>782</v>
      </c>
      <c r="B278" s="158" t="s">
        <v>781</v>
      </c>
      <c r="C278" s="12" t="s">
        <v>332</v>
      </c>
      <c r="D278" s="12">
        <v>1</v>
      </c>
      <c r="E278" s="425"/>
      <c r="F278" s="426">
        <f>D278*E278</f>
        <v>0</v>
      </c>
    </row>
    <row r="279" spans="1:6">
      <c r="A279" s="131"/>
      <c r="B279" s="158"/>
      <c r="C279" s="12"/>
      <c r="D279" s="12"/>
      <c r="E279" s="425"/>
      <c r="F279" s="426"/>
    </row>
    <row r="280" spans="1:6">
      <c r="A280" s="131"/>
      <c r="B280" s="134" t="s">
        <v>1010</v>
      </c>
      <c r="C280" s="12"/>
      <c r="D280" s="12"/>
      <c r="E280" s="436"/>
      <c r="F280" s="426"/>
    </row>
    <row r="281" spans="1:6">
      <c r="A281" s="131"/>
      <c r="B281" s="13"/>
      <c r="C281" s="12"/>
      <c r="D281" s="170"/>
      <c r="E281" s="425"/>
      <c r="F281" s="426"/>
    </row>
    <row r="282" spans="1:6" ht="20">
      <c r="A282" s="131" t="s">
        <v>1009</v>
      </c>
      <c r="B282" s="13" t="s">
        <v>1008</v>
      </c>
      <c r="C282" s="12" t="s">
        <v>533</v>
      </c>
      <c r="D282" s="169">
        <v>18.8</v>
      </c>
      <c r="E282" s="425"/>
      <c r="F282" s="426">
        <f>D282*E282</f>
        <v>0</v>
      </c>
    </row>
    <row r="283" spans="1:6">
      <c r="A283" s="131"/>
      <c r="B283" s="13"/>
      <c r="C283" s="12"/>
      <c r="D283" s="12"/>
      <c r="E283" s="425"/>
      <c r="F283" s="426"/>
    </row>
    <row r="284" spans="1:6" ht="30">
      <c r="A284" s="131" t="s">
        <v>1007</v>
      </c>
      <c r="B284" s="13" t="s">
        <v>1006</v>
      </c>
      <c r="C284" s="12" t="s">
        <v>332</v>
      </c>
      <c r="D284" s="12">
        <v>1</v>
      </c>
      <c r="E284" s="425"/>
      <c r="F284" s="426">
        <f>D284*E284</f>
        <v>0</v>
      </c>
    </row>
    <row r="285" spans="1:6">
      <c r="A285" s="139"/>
      <c r="B285" s="16"/>
      <c r="C285" s="16"/>
      <c r="D285" s="16"/>
      <c r="E285" s="430"/>
      <c r="F285" s="431"/>
    </row>
    <row r="286" spans="1:6">
      <c r="A286" s="131"/>
      <c r="B286" s="13"/>
      <c r="C286" s="12"/>
      <c r="D286" s="170"/>
      <c r="E286" s="425"/>
      <c r="F286" s="426"/>
    </row>
    <row r="287" spans="1:6" ht="13" thickBot="1">
      <c r="A287" s="126"/>
      <c r="B287" s="127"/>
      <c r="C287" s="128"/>
      <c r="D287" s="128" t="s">
        <v>773</v>
      </c>
      <c r="E287" s="427"/>
      <c r="F287" s="428">
        <f>SUM(F253:F286)</f>
        <v>0</v>
      </c>
    </row>
    <row r="288" spans="1:6">
      <c r="A288" s="129"/>
      <c r="B288" s="116"/>
      <c r="C288" s="117"/>
      <c r="D288" s="117"/>
      <c r="E288" s="429"/>
      <c r="F288" s="429"/>
    </row>
    <row r="289" spans="1:6">
      <c r="A289" s="129"/>
      <c r="B289" s="116"/>
      <c r="C289" s="117"/>
      <c r="D289" s="117"/>
      <c r="E289" s="429"/>
      <c r="F289" s="429"/>
    </row>
    <row r="290" spans="1:6">
      <c r="A290" s="542" t="s">
        <v>324</v>
      </c>
      <c r="B290" s="543"/>
      <c r="C290" s="543"/>
      <c r="D290" s="543"/>
      <c r="E290" s="543"/>
      <c r="F290" s="543"/>
    </row>
    <row r="291" spans="1:6">
      <c r="A291" s="542" t="s">
        <v>323</v>
      </c>
      <c r="B291" s="543"/>
      <c r="C291" s="543"/>
      <c r="D291" s="543"/>
      <c r="E291" s="543"/>
      <c r="F291" s="543"/>
    </row>
    <row r="292" spans="1:6">
      <c r="A292" s="115" t="s">
        <v>1213</v>
      </c>
      <c r="B292" s="116"/>
      <c r="C292" s="117"/>
      <c r="D292" s="117"/>
    </row>
    <row r="293" spans="1:6">
      <c r="A293" s="115"/>
      <c r="B293" s="116"/>
      <c r="C293" s="117"/>
      <c r="D293" s="117"/>
    </row>
    <row r="294" spans="1:6">
      <c r="A294" s="115" t="s">
        <v>1212</v>
      </c>
      <c r="B294" s="116"/>
      <c r="C294" s="117"/>
      <c r="D294" s="117"/>
      <c r="E294" s="413"/>
      <c r="F294" s="413"/>
    </row>
    <row r="295" spans="1:6" ht="13" thickBot="1">
      <c r="A295" s="160"/>
      <c r="B295" s="116"/>
      <c r="C295" s="117"/>
      <c r="D295" s="117"/>
      <c r="E295" s="413"/>
      <c r="F295" s="413"/>
    </row>
    <row r="296" spans="1:6">
      <c r="A296" s="156" t="s">
        <v>320</v>
      </c>
      <c r="B296" s="119" t="s">
        <v>161</v>
      </c>
      <c r="C296" s="119" t="s">
        <v>319</v>
      </c>
      <c r="D296" s="119" t="s">
        <v>318</v>
      </c>
      <c r="E296" s="422" t="s">
        <v>317</v>
      </c>
      <c r="F296" s="423" t="s">
        <v>316</v>
      </c>
    </row>
    <row r="297" spans="1:6">
      <c r="A297" s="139"/>
      <c r="B297" s="16"/>
      <c r="C297" s="16"/>
      <c r="D297" s="16"/>
      <c r="E297" s="430"/>
      <c r="F297" s="431"/>
    </row>
    <row r="298" spans="1:6" ht="30">
      <c r="A298" s="131" t="s">
        <v>1005</v>
      </c>
      <c r="B298" s="13" t="s">
        <v>1004</v>
      </c>
      <c r="C298" s="12" t="s">
        <v>332</v>
      </c>
      <c r="D298" s="12">
        <v>1</v>
      </c>
      <c r="E298" s="425"/>
      <c r="F298" s="426">
        <f>D298*E298</f>
        <v>0</v>
      </c>
    </row>
    <row r="299" spans="1:6">
      <c r="A299" s="131"/>
      <c r="B299" s="11"/>
      <c r="C299" s="12"/>
      <c r="D299" s="12"/>
      <c r="E299" s="425"/>
      <c r="F299" s="426"/>
    </row>
    <row r="300" spans="1:6" ht="20">
      <c r="A300" s="131" t="s">
        <v>1003</v>
      </c>
      <c r="B300" s="13" t="s">
        <v>1002</v>
      </c>
      <c r="C300" s="12" t="s">
        <v>336</v>
      </c>
      <c r="D300" s="12">
        <v>1</v>
      </c>
      <c r="E300" s="425"/>
      <c r="F300" s="426">
        <f>D300*E300</f>
        <v>0</v>
      </c>
    </row>
    <row r="301" spans="1:6">
      <c r="A301" s="139"/>
      <c r="B301" s="136"/>
      <c r="C301" s="16"/>
      <c r="D301" s="16"/>
      <c r="E301" s="430"/>
      <c r="F301" s="431"/>
    </row>
    <row r="302" spans="1:6" ht="30">
      <c r="A302" s="131" t="s">
        <v>1001</v>
      </c>
      <c r="B302" s="166" t="s">
        <v>1000</v>
      </c>
      <c r="C302" s="12" t="s">
        <v>336</v>
      </c>
      <c r="D302" s="12">
        <v>1</v>
      </c>
      <c r="E302" s="425"/>
      <c r="F302" s="426">
        <f>D302*E302</f>
        <v>0</v>
      </c>
    </row>
    <row r="303" spans="1:6">
      <c r="A303" s="131"/>
      <c r="B303" s="13"/>
      <c r="C303" s="12"/>
      <c r="D303" s="12"/>
      <c r="E303" s="425"/>
      <c r="F303" s="426"/>
    </row>
    <row r="304" spans="1:6" ht="50">
      <c r="A304" s="131" t="s">
        <v>999</v>
      </c>
      <c r="B304" s="13" t="s">
        <v>998</v>
      </c>
      <c r="C304" s="12" t="s">
        <v>332</v>
      </c>
      <c r="D304" s="12">
        <v>1</v>
      </c>
      <c r="E304" s="425"/>
      <c r="F304" s="426">
        <f>D304*E304</f>
        <v>0</v>
      </c>
    </row>
    <row r="305" spans="1:6">
      <c r="A305" s="131"/>
      <c r="B305" s="16"/>
      <c r="C305" s="16"/>
      <c r="D305" s="16"/>
      <c r="E305" s="430"/>
      <c r="F305" s="431"/>
    </row>
    <row r="306" spans="1:6" ht="50">
      <c r="A306" s="131" t="s">
        <v>997</v>
      </c>
      <c r="B306" s="158" t="s">
        <v>996</v>
      </c>
      <c r="C306" s="12" t="s">
        <v>533</v>
      </c>
      <c r="D306" s="9">
        <v>26.58</v>
      </c>
      <c r="E306" s="425"/>
      <c r="F306" s="426">
        <f>D306*E306</f>
        <v>0</v>
      </c>
    </row>
    <row r="307" spans="1:6">
      <c r="A307" s="131"/>
      <c r="B307" s="158"/>
      <c r="C307" s="12"/>
      <c r="D307" s="9"/>
      <c r="E307" s="425"/>
      <c r="F307" s="426"/>
    </row>
    <row r="308" spans="1:6" ht="30">
      <c r="A308" s="131" t="s">
        <v>995</v>
      </c>
      <c r="B308" s="158" t="s">
        <v>994</v>
      </c>
      <c r="C308" s="12" t="s">
        <v>533</v>
      </c>
      <c r="D308" s="9">
        <v>9.4</v>
      </c>
      <c r="E308" s="425"/>
      <c r="F308" s="426">
        <f>D308*E308</f>
        <v>0</v>
      </c>
    </row>
    <row r="309" spans="1:6">
      <c r="A309" s="131"/>
      <c r="B309" s="16"/>
      <c r="C309" s="16"/>
      <c r="D309" s="16"/>
      <c r="E309" s="430"/>
      <c r="F309" s="431"/>
    </row>
    <row r="310" spans="1:6">
      <c r="A310" s="131"/>
      <c r="B310" s="16"/>
      <c r="C310" s="16"/>
      <c r="D310" s="16"/>
      <c r="E310" s="430"/>
      <c r="F310" s="431"/>
    </row>
    <row r="311" spans="1:6">
      <c r="A311" s="131"/>
      <c r="B311" s="16"/>
      <c r="C311" s="16"/>
      <c r="D311" s="16"/>
      <c r="E311" s="430"/>
      <c r="F311" s="431"/>
    </row>
    <row r="312" spans="1:6">
      <c r="A312" s="131"/>
      <c r="B312" s="16"/>
      <c r="C312" s="16"/>
      <c r="D312" s="16"/>
      <c r="E312" s="430"/>
      <c r="F312" s="431"/>
    </row>
    <row r="313" spans="1:6">
      <c r="A313" s="131"/>
      <c r="B313" s="16"/>
      <c r="C313" s="16"/>
      <c r="D313" s="16"/>
      <c r="E313" s="430"/>
      <c r="F313" s="431"/>
    </row>
    <row r="314" spans="1:6">
      <c r="A314" s="131"/>
      <c r="B314" s="16"/>
      <c r="C314" s="16"/>
      <c r="D314" s="16"/>
      <c r="E314" s="430"/>
      <c r="F314" s="431"/>
    </row>
    <row r="315" spans="1:6">
      <c r="A315" s="131"/>
      <c r="B315" s="16"/>
      <c r="C315" s="16"/>
      <c r="D315" s="16"/>
      <c r="E315" s="430"/>
      <c r="F315" s="431"/>
    </row>
    <row r="316" spans="1:6">
      <c r="A316" s="131"/>
      <c r="B316" s="16"/>
      <c r="C316" s="16"/>
      <c r="D316" s="16"/>
      <c r="E316" s="430"/>
      <c r="F316" s="431"/>
    </row>
    <row r="317" spans="1:6">
      <c r="A317" s="131"/>
      <c r="B317" s="16"/>
      <c r="C317" s="16"/>
      <c r="D317" s="16"/>
      <c r="E317" s="430"/>
      <c r="F317" s="431"/>
    </row>
    <row r="318" spans="1:6">
      <c r="A318" s="131"/>
      <c r="B318" s="16"/>
      <c r="C318" s="16"/>
      <c r="D318" s="16"/>
      <c r="E318" s="430"/>
      <c r="F318" s="431"/>
    </row>
    <row r="319" spans="1:6">
      <c r="A319" s="131"/>
      <c r="B319" s="16"/>
      <c r="C319" s="16"/>
      <c r="D319" s="16"/>
      <c r="E319" s="430"/>
      <c r="F319" s="431"/>
    </row>
    <row r="320" spans="1:6">
      <c r="A320" s="131"/>
      <c r="B320" s="16"/>
      <c r="C320" s="16"/>
      <c r="D320" s="16"/>
      <c r="E320" s="430"/>
      <c r="F320" s="431"/>
    </row>
    <row r="321" spans="1:6">
      <c r="A321" s="131"/>
      <c r="B321" s="16"/>
      <c r="C321" s="16"/>
      <c r="D321" s="16"/>
      <c r="E321" s="430"/>
      <c r="F321" s="431"/>
    </row>
    <row r="322" spans="1:6">
      <c r="A322" s="131"/>
      <c r="B322" s="16"/>
      <c r="C322" s="16"/>
      <c r="D322" s="16"/>
      <c r="E322" s="430"/>
      <c r="F322" s="431"/>
    </row>
    <row r="323" spans="1:6">
      <c r="A323" s="131"/>
      <c r="B323" s="16"/>
      <c r="C323" s="16"/>
      <c r="D323" s="16"/>
      <c r="E323" s="430"/>
      <c r="F323" s="431"/>
    </row>
    <row r="324" spans="1:6">
      <c r="A324" s="131"/>
      <c r="B324" s="158"/>
      <c r="C324" s="12"/>
      <c r="D324" s="9"/>
      <c r="E324" s="425"/>
      <c r="F324" s="426"/>
    </row>
    <row r="325" spans="1:6">
      <c r="A325" s="131"/>
      <c r="B325" s="158"/>
      <c r="C325" s="12"/>
      <c r="D325" s="9"/>
      <c r="E325" s="425"/>
      <c r="F325" s="426"/>
    </row>
    <row r="326" spans="1:6">
      <c r="A326" s="131"/>
      <c r="B326" s="13"/>
      <c r="C326" s="12"/>
      <c r="D326" s="12"/>
      <c r="E326" s="425"/>
      <c r="F326" s="407"/>
    </row>
    <row r="327" spans="1:6">
      <c r="A327" s="131"/>
      <c r="B327" s="11"/>
      <c r="C327" s="12"/>
      <c r="D327" s="12"/>
      <c r="E327" s="441"/>
      <c r="F327" s="426"/>
    </row>
    <row r="328" spans="1:6" ht="13" thickBot="1">
      <c r="A328" s="126"/>
      <c r="B328" s="127"/>
      <c r="C328" s="128"/>
      <c r="D328" s="128" t="s">
        <v>773</v>
      </c>
      <c r="E328" s="427"/>
      <c r="F328" s="428">
        <f>SUM(F297:F327)</f>
        <v>0</v>
      </c>
    </row>
    <row r="329" spans="1:6">
      <c r="A329" s="129"/>
      <c r="B329" s="116"/>
      <c r="C329" s="117"/>
      <c r="D329" s="117"/>
      <c r="E329" s="429"/>
      <c r="F329" s="429"/>
    </row>
    <row r="330" spans="1:6">
      <c r="A330" s="129"/>
      <c r="B330" s="116"/>
      <c r="C330" s="117"/>
      <c r="D330" s="117"/>
      <c r="E330" s="429"/>
      <c r="F330" s="429"/>
    </row>
    <row r="331" spans="1:6">
      <c r="A331" s="542" t="s">
        <v>324</v>
      </c>
      <c r="B331" s="543"/>
      <c r="C331" s="543"/>
      <c r="D331" s="543"/>
      <c r="E331" s="543"/>
      <c r="F331" s="543"/>
    </row>
    <row r="332" spans="1:6">
      <c r="A332" s="542" t="s">
        <v>323</v>
      </c>
      <c r="B332" s="543"/>
      <c r="C332" s="543"/>
      <c r="D332" s="543"/>
      <c r="E332" s="543"/>
      <c r="F332" s="543"/>
    </row>
    <row r="333" spans="1:6">
      <c r="A333" s="115" t="s">
        <v>1213</v>
      </c>
      <c r="B333" s="116"/>
      <c r="C333" s="117"/>
      <c r="D333" s="117"/>
    </row>
    <row r="334" spans="1:6">
      <c r="A334" s="115"/>
      <c r="B334" s="116"/>
      <c r="C334" s="117"/>
      <c r="D334" s="117"/>
    </row>
    <row r="335" spans="1:6">
      <c r="A335" s="115" t="s">
        <v>1212</v>
      </c>
      <c r="B335" s="116"/>
      <c r="C335" s="117"/>
      <c r="D335" s="117"/>
      <c r="E335" s="413"/>
      <c r="F335" s="413"/>
    </row>
    <row r="336" spans="1:6" ht="13" thickBot="1">
      <c r="A336" s="234"/>
      <c r="B336" s="116"/>
      <c r="C336" s="117"/>
      <c r="D336" s="117"/>
      <c r="E336" s="413"/>
      <c r="F336" s="413"/>
    </row>
    <row r="337" spans="1:6">
      <c r="A337" s="156" t="s">
        <v>320</v>
      </c>
      <c r="B337" s="119" t="s">
        <v>161</v>
      </c>
      <c r="C337" s="119" t="s">
        <v>319</v>
      </c>
      <c r="D337" s="119" t="s">
        <v>318</v>
      </c>
      <c r="E337" s="422" t="s">
        <v>317</v>
      </c>
      <c r="F337" s="423" t="s">
        <v>316</v>
      </c>
    </row>
    <row r="338" spans="1:6">
      <c r="A338" s="131"/>
      <c r="B338" s="13"/>
      <c r="C338" s="13"/>
      <c r="D338" s="13"/>
      <c r="E338" s="433"/>
      <c r="F338" s="439"/>
    </row>
    <row r="339" spans="1:6">
      <c r="A339" s="131"/>
      <c r="B339" s="135" t="s">
        <v>315</v>
      </c>
      <c r="C339" s="12"/>
      <c r="D339" s="12"/>
      <c r="E339" s="436"/>
      <c r="F339" s="426"/>
    </row>
    <row r="340" spans="1:6">
      <c r="A340" s="131"/>
      <c r="B340" s="13"/>
      <c r="C340" s="12"/>
      <c r="D340" s="12"/>
      <c r="E340" s="436"/>
      <c r="F340" s="426"/>
    </row>
    <row r="341" spans="1:6">
      <c r="A341" s="131"/>
      <c r="B341" s="13" t="s">
        <v>993</v>
      </c>
      <c r="C341" s="12"/>
      <c r="D341" s="12"/>
      <c r="E341" s="436"/>
      <c r="F341" s="426">
        <f>F48</f>
        <v>0</v>
      </c>
    </row>
    <row r="342" spans="1:6">
      <c r="A342" s="131"/>
      <c r="B342" s="13"/>
      <c r="C342" s="12"/>
      <c r="D342" s="12"/>
      <c r="E342" s="436"/>
      <c r="F342" s="426"/>
    </row>
    <row r="343" spans="1:6">
      <c r="A343" s="131"/>
      <c r="B343" s="13" t="s">
        <v>992</v>
      </c>
      <c r="C343" s="12"/>
      <c r="D343" s="12"/>
      <c r="E343" s="436"/>
      <c r="F343" s="426">
        <f>F95</f>
        <v>0</v>
      </c>
    </row>
    <row r="344" spans="1:6">
      <c r="A344" s="131"/>
      <c r="B344" s="135"/>
      <c r="C344" s="12"/>
      <c r="D344" s="12"/>
      <c r="E344" s="436"/>
      <c r="F344" s="426"/>
    </row>
    <row r="345" spans="1:6">
      <c r="A345" s="131"/>
      <c r="B345" s="13" t="s">
        <v>991</v>
      </c>
      <c r="C345" s="12"/>
      <c r="D345" s="12"/>
      <c r="E345" s="436"/>
      <c r="F345" s="426">
        <f>F146</f>
        <v>0</v>
      </c>
    </row>
    <row r="346" spans="1:6">
      <c r="A346" s="131"/>
      <c r="B346" s="11"/>
      <c r="C346" s="12"/>
      <c r="D346" s="12"/>
      <c r="E346" s="436"/>
      <c r="F346" s="426"/>
    </row>
    <row r="347" spans="1:6">
      <c r="A347" s="131"/>
      <c r="B347" s="13" t="s">
        <v>990</v>
      </c>
      <c r="C347" s="12"/>
      <c r="D347" s="12"/>
      <c r="E347" s="436"/>
      <c r="F347" s="426">
        <f>F195</f>
        <v>0</v>
      </c>
    </row>
    <row r="348" spans="1:6">
      <c r="A348" s="131"/>
      <c r="B348" s="13"/>
      <c r="C348" s="12"/>
      <c r="D348" s="12"/>
      <c r="E348" s="436"/>
      <c r="F348" s="426"/>
    </row>
    <row r="349" spans="1:6">
      <c r="A349" s="131"/>
      <c r="B349" s="13" t="s">
        <v>989</v>
      </c>
      <c r="C349" s="12"/>
      <c r="D349" s="12"/>
      <c r="E349" s="436"/>
      <c r="F349" s="426">
        <f>F243</f>
        <v>0</v>
      </c>
    </row>
    <row r="350" spans="1:6">
      <c r="A350" s="131"/>
      <c r="B350" s="13"/>
      <c r="C350" s="12"/>
      <c r="D350" s="12"/>
      <c r="E350" s="436"/>
      <c r="F350" s="426"/>
    </row>
    <row r="351" spans="1:6">
      <c r="A351" s="131"/>
      <c r="B351" s="13" t="s">
        <v>988</v>
      </c>
      <c r="C351" s="12"/>
      <c r="D351" s="12"/>
      <c r="E351" s="436"/>
      <c r="F351" s="426">
        <f>F287</f>
        <v>0</v>
      </c>
    </row>
    <row r="352" spans="1:6">
      <c r="A352" s="131"/>
      <c r="B352" s="13"/>
      <c r="C352" s="12"/>
      <c r="D352" s="12"/>
      <c r="E352" s="436"/>
      <c r="F352" s="426"/>
    </row>
    <row r="353" spans="1:6">
      <c r="A353" s="131"/>
      <c r="B353" s="13" t="s">
        <v>987</v>
      </c>
      <c r="C353" s="12"/>
      <c r="D353" s="12"/>
      <c r="E353" s="436"/>
      <c r="F353" s="426">
        <f>F328</f>
        <v>0</v>
      </c>
    </row>
    <row r="354" spans="1:6">
      <c r="A354" s="131"/>
      <c r="B354" s="13"/>
      <c r="C354" s="12"/>
      <c r="D354" s="12"/>
      <c r="E354" s="436"/>
      <c r="F354" s="426"/>
    </row>
    <row r="355" spans="1:6">
      <c r="A355" s="131"/>
      <c r="B355" s="13"/>
      <c r="C355" s="12"/>
      <c r="D355" s="12"/>
      <c r="E355" s="436"/>
      <c r="F355" s="426"/>
    </row>
    <row r="356" spans="1:6">
      <c r="A356" s="131"/>
      <c r="B356" s="13"/>
      <c r="C356" s="12"/>
      <c r="D356" s="12"/>
      <c r="E356" s="436"/>
      <c r="F356" s="426"/>
    </row>
    <row r="357" spans="1:6">
      <c r="A357" s="131"/>
      <c r="B357" s="11"/>
      <c r="C357" s="12"/>
      <c r="D357" s="12"/>
      <c r="E357" s="436"/>
      <c r="F357" s="426"/>
    </row>
    <row r="358" spans="1:6">
      <c r="A358" s="131"/>
      <c r="B358" s="13"/>
      <c r="C358" s="12"/>
      <c r="D358" s="12"/>
      <c r="E358" s="436"/>
      <c r="F358" s="426"/>
    </row>
    <row r="359" spans="1:6">
      <c r="A359" s="131"/>
      <c r="B359" s="13"/>
      <c r="C359" s="12"/>
      <c r="D359" s="12"/>
      <c r="E359" s="436"/>
      <c r="F359" s="426"/>
    </row>
    <row r="360" spans="1:6">
      <c r="A360" s="131"/>
      <c r="B360" s="13"/>
      <c r="C360" s="12"/>
      <c r="D360" s="12"/>
      <c r="E360" s="436"/>
      <c r="F360" s="426"/>
    </row>
    <row r="361" spans="1:6">
      <c r="A361" s="131"/>
      <c r="B361" s="13"/>
      <c r="C361" s="12"/>
      <c r="D361" s="12"/>
      <c r="E361" s="436"/>
      <c r="F361" s="426"/>
    </row>
    <row r="362" spans="1:6">
      <c r="A362" s="162"/>
      <c r="B362" s="163"/>
      <c r="C362" s="12"/>
      <c r="D362" s="12"/>
      <c r="E362" s="436"/>
      <c r="F362" s="426"/>
    </row>
    <row r="363" spans="1:6">
      <c r="A363" s="131"/>
      <c r="B363" s="13"/>
      <c r="C363" s="12"/>
      <c r="D363" s="12"/>
      <c r="E363" s="436"/>
      <c r="F363" s="426"/>
    </row>
    <row r="364" spans="1:6">
      <c r="A364" s="164"/>
      <c r="B364" s="166"/>
      <c r="C364" s="12"/>
      <c r="D364" s="12"/>
      <c r="E364" s="436"/>
      <c r="F364" s="426"/>
    </row>
    <row r="365" spans="1:6">
      <c r="A365" s="164"/>
      <c r="B365" s="166"/>
      <c r="C365" s="12"/>
      <c r="D365" s="12"/>
      <c r="E365" s="436"/>
      <c r="F365" s="426"/>
    </row>
    <row r="366" spans="1:6">
      <c r="A366" s="164"/>
      <c r="B366" s="135"/>
      <c r="C366" s="12"/>
      <c r="D366" s="12"/>
      <c r="E366" s="436"/>
      <c r="F366" s="426"/>
    </row>
    <row r="367" spans="1:6">
      <c r="A367" s="131"/>
      <c r="B367" s="134"/>
      <c r="C367" s="12"/>
      <c r="D367" s="12"/>
      <c r="E367" s="436"/>
      <c r="F367" s="426"/>
    </row>
    <row r="368" spans="1:6">
      <c r="A368" s="131"/>
      <c r="B368" s="13"/>
      <c r="C368" s="12"/>
      <c r="D368" s="12"/>
      <c r="E368" s="436"/>
      <c r="F368" s="426"/>
    </row>
    <row r="369" spans="1:6">
      <c r="A369" s="131"/>
      <c r="B369" s="13"/>
      <c r="C369" s="12"/>
      <c r="D369" s="12"/>
      <c r="E369" s="436"/>
      <c r="F369" s="426"/>
    </row>
    <row r="370" spans="1:6">
      <c r="A370" s="131"/>
      <c r="B370" s="13"/>
      <c r="C370" s="12"/>
      <c r="D370" s="12"/>
      <c r="E370" s="436"/>
      <c r="F370" s="426"/>
    </row>
    <row r="371" spans="1:6">
      <c r="A371" s="131"/>
      <c r="B371" s="13"/>
      <c r="C371" s="12"/>
      <c r="D371" s="12"/>
      <c r="E371" s="436"/>
      <c r="F371" s="426"/>
    </row>
    <row r="372" spans="1:6">
      <c r="A372" s="131"/>
      <c r="B372" s="13"/>
      <c r="C372" s="12"/>
      <c r="D372" s="12"/>
      <c r="E372" s="436"/>
      <c r="F372" s="426"/>
    </row>
    <row r="373" spans="1:6">
      <c r="A373" s="131"/>
      <c r="B373" s="13"/>
      <c r="C373" s="12"/>
      <c r="D373" s="12"/>
      <c r="E373" s="436"/>
      <c r="F373" s="426"/>
    </row>
    <row r="374" spans="1:6">
      <c r="A374" s="131"/>
      <c r="B374" s="13"/>
      <c r="C374" s="12"/>
      <c r="D374" s="12"/>
      <c r="E374" s="436"/>
      <c r="F374" s="426"/>
    </row>
    <row r="375" spans="1:6">
      <c r="A375" s="131"/>
      <c r="B375" s="158"/>
      <c r="C375" s="12"/>
      <c r="D375" s="12"/>
      <c r="E375" s="436"/>
      <c r="F375" s="426"/>
    </row>
    <row r="376" spans="1:6">
      <c r="A376" s="131"/>
      <c r="B376" s="166"/>
      <c r="C376" s="13"/>
      <c r="D376" s="12"/>
      <c r="E376" s="436"/>
      <c r="F376" s="426"/>
    </row>
    <row r="377" spans="1:6">
      <c r="A377" s="131"/>
      <c r="B377" s="158"/>
      <c r="C377" s="12"/>
      <c r="D377" s="12"/>
      <c r="E377" s="436"/>
      <c r="F377" s="426"/>
    </row>
    <row r="378" spans="1:6">
      <c r="A378" s="131"/>
      <c r="B378" s="158"/>
      <c r="C378" s="12"/>
      <c r="D378" s="12"/>
      <c r="E378" s="436"/>
      <c r="F378" s="426"/>
    </row>
    <row r="379" spans="1:6">
      <c r="A379" s="131"/>
      <c r="B379" s="134"/>
      <c r="C379" s="12"/>
      <c r="D379" s="12"/>
      <c r="E379" s="436"/>
      <c r="F379" s="426"/>
    </row>
    <row r="380" spans="1:6">
      <c r="A380" s="131"/>
      <c r="B380" s="13"/>
      <c r="C380" s="12"/>
      <c r="D380" s="12"/>
      <c r="E380" s="436"/>
      <c r="F380" s="426"/>
    </row>
    <row r="381" spans="1:6">
      <c r="A381" s="131"/>
      <c r="B381" s="11"/>
      <c r="C381" s="12"/>
      <c r="D381" s="12"/>
      <c r="E381" s="436"/>
      <c r="F381" s="426"/>
    </row>
    <row r="382" spans="1:6">
      <c r="A382" s="131"/>
      <c r="B382" s="158"/>
      <c r="C382" s="12"/>
      <c r="D382" s="12"/>
      <c r="E382" s="436"/>
      <c r="F382" s="426"/>
    </row>
    <row r="383" spans="1:6">
      <c r="A383" s="10"/>
      <c r="B383" s="121"/>
      <c r="C383" s="17"/>
      <c r="D383" s="17"/>
      <c r="E383" s="396"/>
      <c r="F383" s="435"/>
    </row>
    <row r="384" spans="1:6" ht="13" thickBot="1">
      <c r="A384" s="126"/>
      <c r="B384" s="127"/>
      <c r="C384" s="128"/>
      <c r="D384" s="128" t="s">
        <v>547</v>
      </c>
      <c r="E384" s="427"/>
      <c r="F384" s="428">
        <f>SUM(F341:F383)</f>
        <v>0</v>
      </c>
    </row>
    <row r="385" spans="1:6" ht="13">
      <c r="A385" s="15"/>
      <c r="C385" s="150"/>
      <c r="D385" s="150"/>
      <c r="E385" s="390"/>
      <c r="F385" s="438"/>
    </row>
  </sheetData>
  <mergeCells count="16">
    <mergeCell ref="A290:F290"/>
    <mergeCell ref="A291:F291"/>
    <mergeCell ref="A331:F331"/>
    <mergeCell ref="A332:F332"/>
    <mergeCell ref="A149:F149"/>
    <mergeCell ref="A150:F150"/>
    <mergeCell ref="A198:F198"/>
    <mergeCell ref="A199:F199"/>
    <mergeCell ref="A246:F246"/>
    <mergeCell ref="A247:F247"/>
    <mergeCell ref="A99:F99"/>
    <mergeCell ref="A1:F1"/>
    <mergeCell ref="A2:F2"/>
    <mergeCell ref="A51:F51"/>
    <mergeCell ref="A52:F52"/>
    <mergeCell ref="A98:F98"/>
  </mergeCells>
  <pageMargins left="0.75" right="0.75" top="1" bottom="1" header="0.5" footer="0.5"/>
  <pageSetup paperSize="9" scale="99"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view="pageBreakPreview" topLeftCell="A85" zoomScaleNormal="100" zoomScaleSheetLayoutView="100" workbookViewId="0">
      <selection activeCell="E101" sqref="E101:E105"/>
    </sheetView>
  </sheetViews>
  <sheetFormatPr defaultRowHeight="12.5"/>
  <cols>
    <col min="1" max="1" width="8.08984375" style="103" customWidth="1"/>
    <col min="2" max="2" width="40.6328125" style="55" customWidth="1"/>
    <col min="3" max="3" width="6.6328125" style="55" customWidth="1"/>
    <col min="4" max="4" width="8.6328125" style="55" customWidth="1"/>
    <col min="5" max="6" width="12.6328125" style="411" customWidth="1"/>
    <col min="7" max="256" width="8.90625" style="55"/>
    <col min="257" max="257" width="8.08984375" style="55" customWidth="1"/>
    <col min="258" max="258" width="32" style="55" customWidth="1"/>
    <col min="259" max="259" width="6.453125" style="55" customWidth="1"/>
    <col min="260" max="260" width="9.54296875" style="55" customWidth="1"/>
    <col min="261" max="261" width="11.90625" style="55" customWidth="1"/>
    <col min="262" max="262" width="18.36328125" style="55" customWidth="1"/>
    <col min="263" max="512" width="8.90625" style="55"/>
    <col min="513" max="513" width="8.08984375" style="55" customWidth="1"/>
    <col min="514" max="514" width="32" style="55" customWidth="1"/>
    <col min="515" max="515" width="6.453125" style="55" customWidth="1"/>
    <col min="516" max="516" width="9.54296875" style="55" customWidth="1"/>
    <col min="517" max="517" width="11.90625" style="55" customWidth="1"/>
    <col min="518" max="518" width="18.36328125" style="55" customWidth="1"/>
    <col min="519" max="768" width="8.90625" style="55"/>
    <col min="769" max="769" width="8.08984375" style="55" customWidth="1"/>
    <col min="770" max="770" width="32" style="55" customWidth="1"/>
    <col min="771" max="771" width="6.453125" style="55" customWidth="1"/>
    <col min="772" max="772" width="9.54296875" style="55" customWidth="1"/>
    <col min="773" max="773" width="11.90625" style="55" customWidth="1"/>
    <col min="774" max="774" width="18.36328125" style="55" customWidth="1"/>
    <col min="775" max="1024" width="8.90625" style="55"/>
    <col min="1025" max="1025" width="8.08984375" style="55" customWidth="1"/>
    <col min="1026" max="1026" width="32" style="55" customWidth="1"/>
    <col min="1027" max="1027" width="6.453125" style="55" customWidth="1"/>
    <col min="1028" max="1028" width="9.54296875" style="55" customWidth="1"/>
    <col min="1029" max="1029" width="11.90625" style="55" customWidth="1"/>
    <col min="1030" max="1030" width="18.36328125" style="55" customWidth="1"/>
    <col min="1031" max="1280" width="8.90625" style="55"/>
    <col min="1281" max="1281" width="8.08984375" style="55" customWidth="1"/>
    <col min="1282" max="1282" width="32" style="55" customWidth="1"/>
    <col min="1283" max="1283" width="6.453125" style="55" customWidth="1"/>
    <col min="1284" max="1284" width="9.54296875" style="55" customWidth="1"/>
    <col min="1285" max="1285" width="11.90625" style="55" customWidth="1"/>
    <col min="1286" max="1286" width="18.36328125" style="55" customWidth="1"/>
    <col min="1287" max="1536" width="8.90625" style="55"/>
    <col min="1537" max="1537" width="8.08984375" style="55" customWidth="1"/>
    <col min="1538" max="1538" width="32" style="55" customWidth="1"/>
    <col min="1539" max="1539" width="6.453125" style="55" customWidth="1"/>
    <col min="1540" max="1540" width="9.54296875" style="55" customWidth="1"/>
    <col min="1541" max="1541" width="11.90625" style="55" customWidth="1"/>
    <col min="1542" max="1542" width="18.36328125" style="55" customWidth="1"/>
    <col min="1543" max="1792" width="8.90625" style="55"/>
    <col min="1793" max="1793" width="8.08984375" style="55" customWidth="1"/>
    <col min="1794" max="1794" width="32" style="55" customWidth="1"/>
    <col min="1795" max="1795" width="6.453125" style="55" customWidth="1"/>
    <col min="1796" max="1796" width="9.54296875" style="55" customWidth="1"/>
    <col min="1797" max="1797" width="11.90625" style="55" customWidth="1"/>
    <col min="1798" max="1798" width="18.36328125" style="55" customWidth="1"/>
    <col min="1799" max="2048" width="8.90625" style="55"/>
    <col min="2049" max="2049" width="8.08984375" style="55" customWidth="1"/>
    <col min="2050" max="2050" width="32" style="55" customWidth="1"/>
    <col min="2051" max="2051" width="6.453125" style="55" customWidth="1"/>
    <col min="2052" max="2052" width="9.54296875" style="55" customWidth="1"/>
    <col min="2053" max="2053" width="11.90625" style="55" customWidth="1"/>
    <col min="2054" max="2054" width="18.36328125" style="55" customWidth="1"/>
    <col min="2055" max="2304" width="8.90625" style="55"/>
    <col min="2305" max="2305" width="8.08984375" style="55" customWidth="1"/>
    <col min="2306" max="2306" width="32" style="55" customWidth="1"/>
    <col min="2307" max="2307" width="6.453125" style="55" customWidth="1"/>
    <col min="2308" max="2308" width="9.54296875" style="55" customWidth="1"/>
    <col min="2309" max="2309" width="11.90625" style="55" customWidth="1"/>
    <col min="2310" max="2310" width="18.36328125" style="55" customWidth="1"/>
    <col min="2311" max="2560" width="8.90625" style="55"/>
    <col min="2561" max="2561" width="8.08984375" style="55" customWidth="1"/>
    <col min="2562" max="2562" width="32" style="55" customWidth="1"/>
    <col min="2563" max="2563" width="6.453125" style="55" customWidth="1"/>
    <col min="2564" max="2564" width="9.54296875" style="55" customWidth="1"/>
    <col min="2565" max="2565" width="11.90625" style="55" customWidth="1"/>
    <col min="2566" max="2566" width="18.36328125" style="55" customWidth="1"/>
    <col min="2567" max="2816" width="8.90625" style="55"/>
    <col min="2817" max="2817" width="8.08984375" style="55" customWidth="1"/>
    <col min="2818" max="2818" width="32" style="55" customWidth="1"/>
    <col min="2819" max="2819" width="6.453125" style="55" customWidth="1"/>
    <col min="2820" max="2820" width="9.54296875" style="55" customWidth="1"/>
    <col min="2821" max="2821" width="11.90625" style="55" customWidth="1"/>
    <col min="2822" max="2822" width="18.36328125" style="55" customWidth="1"/>
    <col min="2823" max="3072" width="8.90625" style="55"/>
    <col min="3073" max="3073" width="8.08984375" style="55" customWidth="1"/>
    <col min="3074" max="3074" width="32" style="55" customWidth="1"/>
    <col min="3075" max="3075" width="6.453125" style="55" customWidth="1"/>
    <col min="3076" max="3076" width="9.54296875" style="55" customWidth="1"/>
    <col min="3077" max="3077" width="11.90625" style="55" customWidth="1"/>
    <col min="3078" max="3078" width="18.36328125" style="55" customWidth="1"/>
    <col min="3079" max="3328" width="8.90625" style="55"/>
    <col min="3329" max="3329" width="8.08984375" style="55" customWidth="1"/>
    <col min="3330" max="3330" width="32" style="55" customWidth="1"/>
    <col min="3331" max="3331" width="6.453125" style="55" customWidth="1"/>
    <col min="3332" max="3332" width="9.54296875" style="55" customWidth="1"/>
    <col min="3333" max="3333" width="11.90625" style="55" customWidth="1"/>
    <col min="3334" max="3334" width="18.36328125" style="55" customWidth="1"/>
    <col min="3335" max="3584" width="8.90625" style="55"/>
    <col min="3585" max="3585" width="8.08984375" style="55" customWidth="1"/>
    <col min="3586" max="3586" width="32" style="55" customWidth="1"/>
    <col min="3587" max="3587" width="6.453125" style="55" customWidth="1"/>
    <col min="3588" max="3588" width="9.54296875" style="55" customWidth="1"/>
    <col min="3589" max="3589" width="11.90625" style="55" customWidth="1"/>
    <col min="3590" max="3590" width="18.36328125" style="55" customWidth="1"/>
    <col min="3591" max="3840" width="8.90625" style="55"/>
    <col min="3841" max="3841" width="8.08984375" style="55" customWidth="1"/>
    <col min="3842" max="3842" width="32" style="55" customWidth="1"/>
    <col min="3843" max="3843" width="6.453125" style="55" customWidth="1"/>
    <col min="3844" max="3844" width="9.54296875" style="55" customWidth="1"/>
    <col min="3845" max="3845" width="11.90625" style="55" customWidth="1"/>
    <col min="3846" max="3846" width="18.36328125" style="55" customWidth="1"/>
    <col min="3847" max="4096" width="8.90625" style="55"/>
    <col min="4097" max="4097" width="8.08984375" style="55" customWidth="1"/>
    <col min="4098" max="4098" width="32" style="55" customWidth="1"/>
    <col min="4099" max="4099" width="6.453125" style="55" customWidth="1"/>
    <col min="4100" max="4100" width="9.54296875" style="55" customWidth="1"/>
    <col min="4101" max="4101" width="11.90625" style="55" customWidth="1"/>
    <col min="4102" max="4102" width="18.36328125" style="55" customWidth="1"/>
    <col min="4103" max="4352" width="8.90625" style="55"/>
    <col min="4353" max="4353" width="8.08984375" style="55" customWidth="1"/>
    <col min="4354" max="4354" width="32" style="55" customWidth="1"/>
    <col min="4355" max="4355" width="6.453125" style="55" customWidth="1"/>
    <col min="4356" max="4356" width="9.54296875" style="55" customWidth="1"/>
    <col min="4357" max="4357" width="11.90625" style="55" customWidth="1"/>
    <col min="4358" max="4358" width="18.36328125" style="55" customWidth="1"/>
    <col min="4359" max="4608" width="8.90625" style="55"/>
    <col min="4609" max="4609" width="8.08984375" style="55" customWidth="1"/>
    <col min="4610" max="4610" width="32" style="55" customWidth="1"/>
    <col min="4611" max="4611" width="6.453125" style="55" customWidth="1"/>
    <col min="4612" max="4612" width="9.54296875" style="55" customWidth="1"/>
    <col min="4613" max="4613" width="11.90625" style="55" customWidth="1"/>
    <col min="4614" max="4614" width="18.36328125" style="55" customWidth="1"/>
    <col min="4615" max="4864" width="8.90625" style="55"/>
    <col min="4865" max="4865" width="8.08984375" style="55" customWidth="1"/>
    <col min="4866" max="4866" width="32" style="55" customWidth="1"/>
    <col min="4867" max="4867" width="6.453125" style="55" customWidth="1"/>
    <col min="4868" max="4868" width="9.54296875" style="55" customWidth="1"/>
    <col min="4869" max="4869" width="11.90625" style="55" customWidth="1"/>
    <col min="4870" max="4870" width="18.36328125" style="55" customWidth="1"/>
    <col min="4871" max="5120" width="8.90625" style="55"/>
    <col min="5121" max="5121" width="8.08984375" style="55" customWidth="1"/>
    <col min="5122" max="5122" width="32" style="55" customWidth="1"/>
    <col min="5123" max="5123" width="6.453125" style="55" customWidth="1"/>
    <col min="5124" max="5124" width="9.54296875" style="55" customWidth="1"/>
    <col min="5125" max="5125" width="11.90625" style="55" customWidth="1"/>
    <col min="5126" max="5126" width="18.36328125" style="55" customWidth="1"/>
    <col min="5127" max="5376" width="8.90625" style="55"/>
    <col min="5377" max="5377" width="8.08984375" style="55" customWidth="1"/>
    <col min="5378" max="5378" width="32" style="55" customWidth="1"/>
    <col min="5379" max="5379" width="6.453125" style="55" customWidth="1"/>
    <col min="5380" max="5380" width="9.54296875" style="55" customWidth="1"/>
    <col min="5381" max="5381" width="11.90625" style="55" customWidth="1"/>
    <col min="5382" max="5382" width="18.36328125" style="55" customWidth="1"/>
    <col min="5383" max="5632" width="8.90625" style="55"/>
    <col min="5633" max="5633" width="8.08984375" style="55" customWidth="1"/>
    <col min="5634" max="5634" width="32" style="55" customWidth="1"/>
    <col min="5635" max="5635" width="6.453125" style="55" customWidth="1"/>
    <col min="5636" max="5636" width="9.54296875" style="55" customWidth="1"/>
    <col min="5637" max="5637" width="11.90625" style="55" customWidth="1"/>
    <col min="5638" max="5638" width="18.36328125" style="55" customWidth="1"/>
    <col min="5639" max="5888" width="8.90625" style="55"/>
    <col min="5889" max="5889" width="8.08984375" style="55" customWidth="1"/>
    <col min="5890" max="5890" width="32" style="55" customWidth="1"/>
    <col min="5891" max="5891" width="6.453125" style="55" customWidth="1"/>
    <col min="5892" max="5892" width="9.54296875" style="55" customWidth="1"/>
    <col min="5893" max="5893" width="11.90625" style="55" customWidth="1"/>
    <col min="5894" max="5894" width="18.36328125" style="55" customWidth="1"/>
    <col min="5895" max="6144" width="8.90625" style="55"/>
    <col min="6145" max="6145" width="8.08984375" style="55" customWidth="1"/>
    <col min="6146" max="6146" width="32" style="55" customWidth="1"/>
    <col min="6147" max="6147" width="6.453125" style="55" customWidth="1"/>
    <col min="6148" max="6148" width="9.54296875" style="55" customWidth="1"/>
    <col min="6149" max="6149" width="11.90625" style="55" customWidth="1"/>
    <col min="6150" max="6150" width="18.36328125" style="55" customWidth="1"/>
    <col min="6151" max="6400" width="8.90625" style="55"/>
    <col min="6401" max="6401" width="8.08984375" style="55" customWidth="1"/>
    <col min="6402" max="6402" width="32" style="55" customWidth="1"/>
    <col min="6403" max="6403" width="6.453125" style="55" customWidth="1"/>
    <col min="6404" max="6404" width="9.54296875" style="55" customWidth="1"/>
    <col min="6405" max="6405" width="11.90625" style="55" customWidth="1"/>
    <col min="6406" max="6406" width="18.36328125" style="55" customWidth="1"/>
    <col min="6407" max="6656" width="8.90625" style="55"/>
    <col min="6657" max="6657" width="8.08984375" style="55" customWidth="1"/>
    <col min="6658" max="6658" width="32" style="55" customWidth="1"/>
    <col min="6659" max="6659" width="6.453125" style="55" customWidth="1"/>
    <col min="6660" max="6660" width="9.54296875" style="55" customWidth="1"/>
    <col min="6661" max="6661" width="11.90625" style="55" customWidth="1"/>
    <col min="6662" max="6662" width="18.36328125" style="55" customWidth="1"/>
    <col min="6663" max="6912" width="8.90625" style="55"/>
    <col min="6913" max="6913" width="8.08984375" style="55" customWidth="1"/>
    <col min="6914" max="6914" width="32" style="55" customWidth="1"/>
    <col min="6915" max="6915" width="6.453125" style="55" customWidth="1"/>
    <col min="6916" max="6916" width="9.54296875" style="55" customWidth="1"/>
    <col min="6917" max="6917" width="11.90625" style="55" customWidth="1"/>
    <col min="6918" max="6918" width="18.36328125" style="55" customWidth="1"/>
    <col min="6919" max="7168" width="8.90625" style="55"/>
    <col min="7169" max="7169" width="8.08984375" style="55" customWidth="1"/>
    <col min="7170" max="7170" width="32" style="55" customWidth="1"/>
    <col min="7171" max="7171" width="6.453125" style="55" customWidth="1"/>
    <col min="7172" max="7172" width="9.54296875" style="55" customWidth="1"/>
    <col min="7173" max="7173" width="11.90625" style="55" customWidth="1"/>
    <col min="7174" max="7174" width="18.36328125" style="55" customWidth="1"/>
    <col min="7175" max="7424" width="8.90625" style="55"/>
    <col min="7425" max="7425" width="8.08984375" style="55" customWidth="1"/>
    <col min="7426" max="7426" width="32" style="55" customWidth="1"/>
    <col min="7427" max="7427" width="6.453125" style="55" customWidth="1"/>
    <col min="7428" max="7428" width="9.54296875" style="55" customWidth="1"/>
    <col min="7429" max="7429" width="11.90625" style="55" customWidth="1"/>
    <col min="7430" max="7430" width="18.36328125" style="55" customWidth="1"/>
    <col min="7431" max="7680" width="8.90625" style="55"/>
    <col min="7681" max="7681" width="8.08984375" style="55" customWidth="1"/>
    <col min="7682" max="7682" width="32" style="55" customWidth="1"/>
    <col min="7683" max="7683" width="6.453125" style="55" customWidth="1"/>
    <col min="7684" max="7684" width="9.54296875" style="55" customWidth="1"/>
    <col min="7685" max="7685" width="11.90625" style="55" customWidth="1"/>
    <col min="7686" max="7686" width="18.36328125" style="55" customWidth="1"/>
    <col min="7687" max="7936" width="8.90625" style="55"/>
    <col min="7937" max="7937" width="8.08984375" style="55" customWidth="1"/>
    <col min="7938" max="7938" width="32" style="55" customWidth="1"/>
    <col min="7939" max="7939" width="6.453125" style="55" customWidth="1"/>
    <col min="7940" max="7940" width="9.54296875" style="55" customWidth="1"/>
    <col min="7941" max="7941" width="11.90625" style="55" customWidth="1"/>
    <col min="7942" max="7942" width="18.36328125" style="55" customWidth="1"/>
    <col min="7943" max="8192" width="8.90625" style="55"/>
    <col min="8193" max="8193" width="8.08984375" style="55" customWidth="1"/>
    <col min="8194" max="8194" width="32" style="55" customWidth="1"/>
    <col min="8195" max="8195" width="6.453125" style="55" customWidth="1"/>
    <col min="8196" max="8196" width="9.54296875" style="55" customWidth="1"/>
    <col min="8197" max="8197" width="11.90625" style="55" customWidth="1"/>
    <col min="8198" max="8198" width="18.36328125" style="55" customWidth="1"/>
    <col min="8199" max="8448" width="8.90625" style="55"/>
    <col min="8449" max="8449" width="8.08984375" style="55" customWidth="1"/>
    <col min="8450" max="8450" width="32" style="55" customWidth="1"/>
    <col min="8451" max="8451" width="6.453125" style="55" customWidth="1"/>
    <col min="8452" max="8452" width="9.54296875" style="55" customWidth="1"/>
    <col min="8453" max="8453" width="11.90625" style="55" customWidth="1"/>
    <col min="8454" max="8454" width="18.36328125" style="55" customWidth="1"/>
    <col min="8455" max="8704" width="8.90625" style="55"/>
    <col min="8705" max="8705" width="8.08984375" style="55" customWidth="1"/>
    <col min="8706" max="8706" width="32" style="55" customWidth="1"/>
    <col min="8707" max="8707" width="6.453125" style="55" customWidth="1"/>
    <col min="8708" max="8708" width="9.54296875" style="55" customWidth="1"/>
    <col min="8709" max="8709" width="11.90625" style="55" customWidth="1"/>
    <col min="8710" max="8710" width="18.36328125" style="55" customWidth="1"/>
    <col min="8711" max="8960" width="8.90625" style="55"/>
    <col min="8961" max="8961" width="8.08984375" style="55" customWidth="1"/>
    <col min="8962" max="8962" width="32" style="55" customWidth="1"/>
    <col min="8963" max="8963" width="6.453125" style="55" customWidth="1"/>
    <col min="8964" max="8964" width="9.54296875" style="55" customWidth="1"/>
    <col min="8965" max="8965" width="11.90625" style="55" customWidth="1"/>
    <col min="8966" max="8966" width="18.36328125" style="55" customWidth="1"/>
    <col min="8967" max="9216" width="8.90625" style="55"/>
    <col min="9217" max="9217" width="8.08984375" style="55" customWidth="1"/>
    <col min="9218" max="9218" width="32" style="55" customWidth="1"/>
    <col min="9219" max="9219" width="6.453125" style="55" customWidth="1"/>
    <col min="9220" max="9220" width="9.54296875" style="55" customWidth="1"/>
    <col min="9221" max="9221" width="11.90625" style="55" customWidth="1"/>
    <col min="9222" max="9222" width="18.36328125" style="55" customWidth="1"/>
    <col min="9223" max="9472" width="8.90625" style="55"/>
    <col min="9473" max="9473" width="8.08984375" style="55" customWidth="1"/>
    <col min="9474" max="9474" width="32" style="55" customWidth="1"/>
    <col min="9475" max="9475" width="6.453125" style="55" customWidth="1"/>
    <col min="9476" max="9476" width="9.54296875" style="55" customWidth="1"/>
    <col min="9477" max="9477" width="11.90625" style="55" customWidth="1"/>
    <col min="9478" max="9478" width="18.36328125" style="55" customWidth="1"/>
    <col min="9479" max="9728" width="8.90625" style="55"/>
    <col min="9729" max="9729" width="8.08984375" style="55" customWidth="1"/>
    <col min="9730" max="9730" width="32" style="55" customWidth="1"/>
    <col min="9731" max="9731" width="6.453125" style="55" customWidth="1"/>
    <col min="9732" max="9732" width="9.54296875" style="55" customWidth="1"/>
    <col min="9733" max="9733" width="11.90625" style="55" customWidth="1"/>
    <col min="9734" max="9734" width="18.36328125" style="55" customWidth="1"/>
    <col min="9735" max="9984" width="8.90625" style="55"/>
    <col min="9985" max="9985" width="8.08984375" style="55" customWidth="1"/>
    <col min="9986" max="9986" width="32" style="55" customWidth="1"/>
    <col min="9987" max="9987" width="6.453125" style="55" customWidth="1"/>
    <col min="9988" max="9988" width="9.54296875" style="55" customWidth="1"/>
    <col min="9989" max="9989" width="11.90625" style="55" customWidth="1"/>
    <col min="9990" max="9990" width="18.36328125" style="55" customWidth="1"/>
    <col min="9991" max="10240" width="8.90625" style="55"/>
    <col min="10241" max="10241" width="8.08984375" style="55" customWidth="1"/>
    <col min="10242" max="10242" width="32" style="55" customWidth="1"/>
    <col min="10243" max="10243" width="6.453125" style="55" customWidth="1"/>
    <col min="10244" max="10244" width="9.54296875" style="55" customWidth="1"/>
    <col min="10245" max="10245" width="11.90625" style="55" customWidth="1"/>
    <col min="10246" max="10246" width="18.36328125" style="55" customWidth="1"/>
    <col min="10247" max="10496" width="8.90625" style="55"/>
    <col min="10497" max="10497" width="8.08984375" style="55" customWidth="1"/>
    <col min="10498" max="10498" width="32" style="55" customWidth="1"/>
    <col min="10499" max="10499" width="6.453125" style="55" customWidth="1"/>
    <col min="10500" max="10500" width="9.54296875" style="55" customWidth="1"/>
    <col min="10501" max="10501" width="11.90625" style="55" customWidth="1"/>
    <col min="10502" max="10502" width="18.36328125" style="55" customWidth="1"/>
    <col min="10503" max="10752" width="8.90625" style="55"/>
    <col min="10753" max="10753" width="8.08984375" style="55" customWidth="1"/>
    <col min="10754" max="10754" width="32" style="55" customWidth="1"/>
    <col min="10755" max="10755" width="6.453125" style="55" customWidth="1"/>
    <col min="10756" max="10756" width="9.54296875" style="55" customWidth="1"/>
    <col min="10757" max="10757" width="11.90625" style="55" customWidth="1"/>
    <col min="10758" max="10758" width="18.36328125" style="55" customWidth="1"/>
    <col min="10759" max="11008" width="8.90625" style="55"/>
    <col min="11009" max="11009" width="8.08984375" style="55" customWidth="1"/>
    <col min="11010" max="11010" width="32" style="55" customWidth="1"/>
    <col min="11011" max="11011" width="6.453125" style="55" customWidth="1"/>
    <col min="11012" max="11012" width="9.54296875" style="55" customWidth="1"/>
    <col min="11013" max="11013" width="11.90625" style="55" customWidth="1"/>
    <col min="11014" max="11014" width="18.36328125" style="55" customWidth="1"/>
    <col min="11015" max="11264" width="8.90625" style="55"/>
    <col min="11265" max="11265" width="8.08984375" style="55" customWidth="1"/>
    <col min="11266" max="11266" width="32" style="55" customWidth="1"/>
    <col min="11267" max="11267" width="6.453125" style="55" customWidth="1"/>
    <col min="11268" max="11268" width="9.54296875" style="55" customWidth="1"/>
    <col min="11269" max="11269" width="11.90625" style="55" customWidth="1"/>
    <col min="11270" max="11270" width="18.36328125" style="55" customWidth="1"/>
    <col min="11271" max="11520" width="8.90625" style="55"/>
    <col min="11521" max="11521" width="8.08984375" style="55" customWidth="1"/>
    <col min="11522" max="11522" width="32" style="55" customWidth="1"/>
    <col min="11523" max="11523" width="6.453125" style="55" customWidth="1"/>
    <col min="11524" max="11524" width="9.54296875" style="55" customWidth="1"/>
    <col min="11525" max="11525" width="11.90625" style="55" customWidth="1"/>
    <col min="11526" max="11526" width="18.36328125" style="55" customWidth="1"/>
    <col min="11527" max="11776" width="8.90625" style="55"/>
    <col min="11777" max="11777" width="8.08984375" style="55" customWidth="1"/>
    <col min="11778" max="11778" width="32" style="55" customWidth="1"/>
    <col min="11779" max="11779" width="6.453125" style="55" customWidth="1"/>
    <col min="11780" max="11780" width="9.54296875" style="55" customWidth="1"/>
    <col min="11781" max="11781" width="11.90625" style="55" customWidth="1"/>
    <col min="11782" max="11782" width="18.36328125" style="55" customWidth="1"/>
    <col min="11783" max="12032" width="8.90625" style="55"/>
    <col min="12033" max="12033" width="8.08984375" style="55" customWidth="1"/>
    <col min="12034" max="12034" width="32" style="55" customWidth="1"/>
    <col min="12035" max="12035" width="6.453125" style="55" customWidth="1"/>
    <col min="12036" max="12036" width="9.54296875" style="55" customWidth="1"/>
    <col min="12037" max="12037" width="11.90625" style="55" customWidth="1"/>
    <col min="12038" max="12038" width="18.36328125" style="55" customWidth="1"/>
    <col min="12039" max="12288" width="8.90625" style="55"/>
    <col min="12289" max="12289" width="8.08984375" style="55" customWidth="1"/>
    <col min="12290" max="12290" width="32" style="55" customWidth="1"/>
    <col min="12291" max="12291" width="6.453125" style="55" customWidth="1"/>
    <col min="12292" max="12292" width="9.54296875" style="55" customWidth="1"/>
    <col min="12293" max="12293" width="11.90625" style="55" customWidth="1"/>
    <col min="12294" max="12294" width="18.36328125" style="55" customWidth="1"/>
    <col min="12295" max="12544" width="8.90625" style="55"/>
    <col min="12545" max="12545" width="8.08984375" style="55" customWidth="1"/>
    <col min="12546" max="12546" width="32" style="55" customWidth="1"/>
    <col min="12547" max="12547" width="6.453125" style="55" customWidth="1"/>
    <col min="12548" max="12548" width="9.54296875" style="55" customWidth="1"/>
    <col min="12549" max="12549" width="11.90625" style="55" customWidth="1"/>
    <col min="12550" max="12550" width="18.36328125" style="55" customWidth="1"/>
    <col min="12551" max="12800" width="8.90625" style="55"/>
    <col min="12801" max="12801" width="8.08984375" style="55" customWidth="1"/>
    <col min="12802" max="12802" width="32" style="55" customWidth="1"/>
    <col min="12803" max="12803" width="6.453125" style="55" customWidth="1"/>
    <col min="12804" max="12804" width="9.54296875" style="55" customWidth="1"/>
    <col min="12805" max="12805" width="11.90625" style="55" customWidth="1"/>
    <col min="12806" max="12806" width="18.36328125" style="55" customWidth="1"/>
    <col min="12807" max="13056" width="8.90625" style="55"/>
    <col min="13057" max="13057" width="8.08984375" style="55" customWidth="1"/>
    <col min="13058" max="13058" width="32" style="55" customWidth="1"/>
    <col min="13059" max="13059" width="6.453125" style="55" customWidth="1"/>
    <col min="13060" max="13060" width="9.54296875" style="55" customWidth="1"/>
    <col min="13061" max="13061" width="11.90625" style="55" customWidth="1"/>
    <col min="13062" max="13062" width="18.36328125" style="55" customWidth="1"/>
    <col min="13063" max="13312" width="8.90625" style="55"/>
    <col min="13313" max="13313" width="8.08984375" style="55" customWidth="1"/>
    <col min="13314" max="13314" width="32" style="55" customWidth="1"/>
    <col min="13315" max="13315" width="6.453125" style="55" customWidth="1"/>
    <col min="13316" max="13316" width="9.54296875" style="55" customWidth="1"/>
    <col min="13317" max="13317" width="11.90625" style="55" customWidth="1"/>
    <col min="13318" max="13318" width="18.36328125" style="55" customWidth="1"/>
    <col min="13319" max="13568" width="8.90625" style="55"/>
    <col min="13569" max="13569" width="8.08984375" style="55" customWidth="1"/>
    <col min="13570" max="13570" width="32" style="55" customWidth="1"/>
    <col min="13571" max="13571" width="6.453125" style="55" customWidth="1"/>
    <col min="13572" max="13572" width="9.54296875" style="55" customWidth="1"/>
    <col min="13573" max="13573" width="11.90625" style="55" customWidth="1"/>
    <col min="13574" max="13574" width="18.36328125" style="55" customWidth="1"/>
    <col min="13575" max="13824" width="8.90625" style="55"/>
    <col min="13825" max="13825" width="8.08984375" style="55" customWidth="1"/>
    <col min="13826" max="13826" width="32" style="55" customWidth="1"/>
    <col min="13827" max="13827" width="6.453125" style="55" customWidth="1"/>
    <col min="13828" max="13828" width="9.54296875" style="55" customWidth="1"/>
    <col min="13829" max="13829" width="11.90625" style="55" customWidth="1"/>
    <col min="13830" max="13830" width="18.36328125" style="55" customWidth="1"/>
    <col min="13831" max="14080" width="8.90625" style="55"/>
    <col min="14081" max="14081" width="8.08984375" style="55" customWidth="1"/>
    <col min="14082" max="14082" width="32" style="55" customWidth="1"/>
    <col min="14083" max="14083" width="6.453125" style="55" customWidth="1"/>
    <col min="14084" max="14084" width="9.54296875" style="55" customWidth="1"/>
    <col min="14085" max="14085" width="11.90625" style="55" customWidth="1"/>
    <col min="14086" max="14086" width="18.36328125" style="55" customWidth="1"/>
    <col min="14087" max="14336" width="8.90625" style="55"/>
    <col min="14337" max="14337" width="8.08984375" style="55" customWidth="1"/>
    <col min="14338" max="14338" width="32" style="55" customWidth="1"/>
    <col min="14339" max="14339" width="6.453125" style="55" customWidth="1"/>
    <col min="14340" max="14340" width="9.54296875" style="55" customWidth="1"/>
    <col min="14341" max="14341" width="11.90625" style="55" customWidth="1"/>
    <col min="14342" max="14342" width="18.36328125" style="55" customWidth="1"/>
    <col min="14343" max="14592" width="8.90625" style="55"/>
    <col min="14593" max="14593" width="8.08984375" style="55" customWidth="1"/>
    <col min="14594" max="14594" width="32" style="55" customWidth="1"/>
    <col min="14595" max="14595" width="6.453125" style="55" customWidth="1"/>
    <col min="14596" max="14596" width="9.54296875" style="55" customWidth="1"/>
    <col min="14597" max="14597" width="11.90625" style="55" customWidth="1"/>
    <col min="14598" max="14598" width="18.36328125" style="55" customWidth="1"/>
    <col min="14599" max="14848" width="8.90625" style="55"/>
    <col min="14849" max="14849" width="8.08984375" style="55" customWidth="1"/>
    <col min="14850" max="14850" width="32" style="55" customWidth="1"/>
    <col min="14851" max="14851" width="6.453125" style="55" customWidth="1"/>
    <col min="14852" max="14852" width="9.54296875" style="55" customWidth="1"/>
    <col min="14853" max="14853" width="11.90625" style="55" customWidth="1"/>
    <col min="14854" max="14854" width="18.36328125" style="55" customWidth="1"/>
    <col min="14855" max="15104" width="8.90625" style="55"/>
    <col min="15105" max="15105" width="8.08984375" style="55" customWidth="1"/>
    <col min="15106" max="15106" width="32" style="55" customWidth="1"/>
    <col min="15107" max="15107" width="6.453125" style="55" customWidth="1"/>
    <col min="15108" max="15108" width="9.54296875" style="55" customWidth="1"/>
    <col min="15109" max="15109" width="11.90625" style="55" customWidth="1"/>
    <col min="15110" max="15110" width="18.36328125" style="55" customWidth="1"/>
    <col min="15111" max="15360" width="8.90625" style="55"/>
    <col min="15361" max="15361" width="8.08984375" style="55" customWidth="1"/>
    <col min="15362" max="15362" width="32" style="55" customWidth="1"/>
    <col min="15363" max="15363" width="6.453125" style="55" customWidth="1"/>
    <col min="15364" max="15364" width="9.54296875" style="55" customWidth="1"/>
    <col min="15365" max="15365" width="11.90625" style="55" customWidth="1"/>
    <col min="15366" max="15366" width="18.36328125" style="55" customWidth="1"/>
    <col min="15367" max="15616" width="8.90625" style="55"/>
    <col min="15617" max="15617" width="8.08984375" style="55" customWidth="1"/>
    <col min="15618" max="15618" width="32" style="55" customWidth="1"/>
    <col min="15619" max="15619" width="6.453125" style="55" customWidth="1"/>
    <col min="15620" max="15620" width="9.54296875" style="55" customWidth="1"/>
    <col min="15621" max="15621" width="11.90625" style="55" customWidth="1"/>
    <col min="15622" max="15622" width="18.36328125" style="55" customWidth="1"/>
    <col min="15623" max="15872" width="8.90625" style="55"/>
    <col min="15873" max="15873" width="8.08984375" style="55" customWidth="1"/>
    <col min="15874" max="15874" width="32" style="55" customWidth="1"/>
    <col min="15875" max="15875" width="6.453125" style="55" customWidth="1"/>
    <col min="15876" max="15876" width="9.54296875" style="55" customWidth="1"/>
    <col min="15877" max="15877" width="11.90625" style="55" customWidth="1"/>
    <col min="15878" max="15878" width="18.36328125" style="55" customWidth="1"/>
    <col min="15879" max="16128" width="8.90625" style="55"/>
    <col min="16129" max="16129" width="8.08984375" style="55" customWidth="1"/>
    <col min="16130" max="16130" width="32" style="55" customWidth="1"/>
    <col min="16131" max="16131" width="6.453125" style="55" customWidth="1"/>
    <col min="16132" max="16132" width="9.54296875" style="55" customWidth="1"/>
    <col min="16133" max="16133" width="11.90625" style="55" customWidth="1"/>
    <col min="16134" max="16134" width="18.36328125" style="55" customWidth="1"/>
    <col min="16135" max="16384" width="8.90625" style="55"/>
  </cols>
  <sheetData>
    <row r="1" spans="1:6">
      <c r="A1" s="53"/>
      <c r="B1" s="54"/>
      <c r="C1" s="54"/>
      <c r="D1" s="54"/>
      <c r="E1" s="409"/>
      <c r="F1" s="410"/>
    </row>
    <row r="2" spans="1:6">
      <c r="A2" s="534" t="s">
        <v>324</v>
      </c>
      <c r="B2" s="535"/>
      <c r="C2" s="535"/>
      <c r="D2" s="535"/>
      <c r="E2" s="535"/>
      <c r="F2" s="536"/>
    </row>
    <row r="3" spans="1:6">
      <c r="A3" s="534" t="s">
        <v>323</v>
      </c>
      <c r="B3" s="535"/>
      <c r="C3" s="535"/>
      <c r="D3" s="535"/>
      <c r="E3" s="535"/>
      <c r="F3" s="536"/>
    </row>
    <row r="4" spans="1:6">
      <c r="A4" s="56" t="s">
        <v>372</v>
      </c>
      <c r="B4" s="57"/>
      <c r="C4" s="58"/>
      <c r="D4" s="58"/>
      <c r="F4" s="412"/>
    </row>
    <row r="5" spans="1:6">
      <c r="A5" s="56"/>
      <c r="B5" s="57"/>
      <c r="C5" s="58"/>
      <c r="D5" s="58"/>
      <c r="F5" s="412"/>
    </row>
    <row r="6" spans="1:6">
      <c r="A6" s="56" t="s">
        <v>495</v>
      </c>
      <c r="B6" s="57"/>
      <c r="C6" s="58"/>
      <c r="D6" s="58"/>
      <c r="F6" s="412"/>
    </row>
    <row r="7" spans="1:6" ht="13" thickBot="1">
      <c r="A7" s="62"/>
      <c r="B7" s="57"/>
      <c r="C7" s="58"/>
      <c r="D7" s="58"/>
      <c r="E7" s="413"/>
      <c r="F7" s="414"/>
    </row>
    <row r="8" spans="1:6" s="67" customFormat="1" ht="13" thickBot="1">
      <c r="A8" s="64" t="s">
        <v>320</v>
      </c>
      <c r="B8" s="65" t="s">
        <v>161</v>
      </c>
      <c r="C8" s="65" t="s">
        <v>319</v>
      </c>
      <c r="D8" s="65" t="s">
        <v>318</v>
      </c>
      <c r="E8" s="415" t="s">
        <v>317</v>
      </c>
      <c r="F8" s="416" t="s">
        <v>316</v>
      </c>
    </row>
    <row r="9" spans="1:6">
      <c r="A9" s="62"/>
      <c r="B9" s="69"/>
      <c r="C9" s="70"/>
      <c r="D9" s="71"/>
      <c r="E9" s="417"/>
      <c r="F9" s="414"/>
    </row>
    <row r="10" spans="1:6">
      <c r="A10" s="62"/>
      <c r="B10" s="72" t="s">
        <v>494</v>
      </c>
      <c r="C10" s="71"/>
      <c r="D10" s="71"/>
      <c r="E10" s="396"/>
      <c r="F10" s="393"/>
    </row>
    <row r="11" spans="1:6">
      <c r="A11" s="62"/>
      <c r="B11" s="72"/>
      <c r="C11" s="71"/>
      <c r="D11" s="71"/>
      <c r="E11" s="396"/>
      <c r="F11" s="393"/>
    </row>
    <row r="12" spans="1:6">
      <c r="A12" s="62" t="s">
        <v>493</v>
      </c>
      <c r="B12" s="73" t="s">
        <v>492</v>
      </c>
      <c r="C12" s="71" t="s">
        <v>373</v>
      </c>
      <c r="D12" s="71">
        <v>30</v>
      </c>
      <c r="E12" s="282"/>
      <c r="F12" s="393">
        <f>D12*E12</f>
        <v>0</v>
      </c>
    </row>
    <row r="13" spans="1:6">
      <c r="A13" s="62" t="s">
        <v>491</v>
      </c>
      <c r="B13" s="73" t="s">
        <v>490</v>
      </c>
      <c r="C13" s="75" t="s">
        <v>373</v>
      </c>
      <c r="D13" s="71">
        <v>30</v>
      </c>
      <c r="E13" s="282"/>
      <c r="F13" s="393">
        <f t="shared" ref="F13:F18" si="0">D13*E13</f>
        <v>0</v>
      </c>
    </row>
    <row r="14" spans="1:6">
      <c r="A14" s="62" t="s">
        <v>489</v>
      </c>
      <c r="B14" s="73" t="s">
        <v>488</v>
      </c>
      <c r="C14" s="75" t="s">
        <v>373</v>
      </c>
      <c r="D14" s="71">
        <v>30</v>
      </c>
      <c r="E14" s="282"/>
      <c r="F14" s="393">
        <f t="shared" si="0"/>
        <v>0</v>
      </c>
    </row>
    <row r="15" spans="1:6">
      <c r="A15" s="62" t="s">
        <v>487</v>
      </c>
      <c r="B15" s="73" t="s">
        <v>486</v>
      </c>
      <c r="C15" s="75" t="s">
        <v>373</v>
      </c>
      <c r="D15" s="71">
        <v>170</v>
      </c>
      <c r="E15" s="282"/>
      <c r="F15" s="393">
        <f t="shared" si="0"/>
        <v>0</v>
      </c>
    </row>
    <row r="16" spans="1:6">
      <c r="A16" s="62" t="s">
        <v>485</v>
      </c>
      <c r="B16" s="73" t="s">
        <v>484</v>
      </c>
      <c r="C16" s="75" t="s">
        <v>373</v>
      </c>
      <c r="D16" s="71">
        <v>5</v>
      </c>
      <c r="E16" s="282"/>
      <c r="F16" s="393">
        <f t="shared" si="0"/>
        <v>0</v>
      </c>
    </row>
    <row r="17" spans="1:6">
      <c r="A17" s="62" t="s">
        <v>483</v>
      </c>
      <c r="B17" s="73" t="s">
        <v>482</v>
      </c>
      <c r="C17" s="75" t="s">
        <v>373</v>
      </c>
      <c r="D17" s="71">
        <v>10</v>
      </c>
      <c r="E17" s="282"/>
      <c r="F17" s="393">
        <f t="shared" si="0"/>
        <v>0</v>
      </c>
    </row>
    <row r="18" spans="1:6">
      <c r="A18" s="62" t="s">
        <v>481</v>
      </c>
      <c r="B18" s="73" t="s">
        <v>480</v>
      </c>
      <c r="C18" s="75" t="s">
        <v>373</v>
      </c>
      <c r="D18" s="71">
        <v>15</v>
      </c>
      <c r="E18" s="282"/>
      <c r="F18" s="393">
        <f t="shared" si="0"/>
        <v>0</v>
      </c>
    </row>
    <row r="19" spans="1:6">
      <c r="A19" s="62"/>
      <c r="B19" s="73"/>
      <c r="C19" s="75"/>
      <c r="D19" s="75"/>
      <c r="E19" s="282"/>
      <c r="F19" s="400"/>
    </row>
    <row r="20" spans="1:6">
      <c r="A20" s="62"/>
      <c r="B20" s="72" t="s">
        <v>479</v>
      </c>
      <c r="C20" s="75"/>
      <c r="D20" s="71"/>
      <c r="E20" s="282"/>
      <c r="F20" s="400"/>
    </row>
    <row r="21" spans="1:6">
      <c r="A21" s="62"/>
      <c r="B21" s="72"/>
      <c r="C21" s="75"/>
      <c r="D21" s="71"/>
      <c r="E21" s="282"/>
      <c r="F21" s="400"/>
    </row>
    <row r="22" spans="1:6">
      <c r="A22" s="62" t="s">
        <v>478</v>
      </c>
      <c r="B22" s="73" t="s">
        <v>477</v>
      </c>
      <c r="C22" s="75" t="s">
        <v>476</v>
      </c>
      <c r="D22" s="71">
        <v>2</v>
      </c>
      <c r="E22" s="282"/>
      <c r="F22" s="393">
        <f>D22*E22</f>
        <v>0</v>
      </c>
    </row>
    <row r="23" spans="1:6">
      <c r="A23" s="62" t="s">
        <v>475</v>
      </c>
      <c r="B23" s="73" t="s">
        <v>474</v>
      </c>
      <c r="C23" s="75" t="s">
        <v>432</v>
      </c>
      <c r="D23" s="71">
        <v>1</v>
      </c>
      <c r="E23" s="282"/>
      <c r="F23" s="393">
        <f t="shared" ref="F23:F51" si="1">D23*E23</f>
        <v>0</v>
      </c>
    </row>
    <row r="24" spans="1:6">
      <c r="A24" s="62" t="s">
        <v>473</v>
      </c>
      <c r="B24" s="73" t="s">
        <v>472</v>
      </c>
      <c r="C24" s="75" t="s">
        <v>432</v>
      </c>
      <c r="D24" s="75">
        <v>3</v>
      </c>
      <c r="E24" s="282"/>
      <c r="F24" s="393">
        <f t="shared" si="1"/>
        <v>0</v>
      </c>
    </row>
    <row r="25" spans="1:6">
      <c r="A25" s="62" t="s">
        <v>471</v>
      </c>
      <c r="B25" s="73" t="s">
        <v>470</v>
      </c>
      <c r="C25" s="75" t="s">
        <v>469</v>
      </c>
      <c r="D25" s="71">
        <v>10</v>
      </c>
      <c r="E25" s="282"/>
      <c r="F25" s="393">
        <f t="shared" si="1"/>
        <v>0</v>
      </c>
    </row>
    <row r="26" spans="1:6">
      <c r="A26" s="62" t="s">
        <v>468</v>
      </c>
      <c r="B26" s="73" t="s">
        <v>467</v>
      </c>
      <c r="C26" s="75" t="s">
        <v>432</v>
      </c>
      <c r="D26" s="71">
        <v>1</v>
      </c>
      <c r="E26" s="282"/>
      <c r="F26" s="393">
        <f t="shared" si="1"/>
        <v>0</v>
      </c>
    </row>
    <row r="27" spans="1:6">
      <c r="A27" s="62" t="s">
        <v>466</v>
      </c>
      <c r="B27" s="73" t="s">
        <v>465</v>
      </c>
      <c r="C27" s="75" t="s">
        <v>432</v>
      </c>
      <c r="D27" s="71">
        <v>1</v>
      </c>
      <c r="E27" s="282"/>
      <c r="F27" s="393">
        <f t="shared" si="1"/>
        <v>0</v>
      </c>
    </row>
    <row r="28" spans="1:6">
      <c r="A28" s="62" t="s">
        <v>464</v>
      </c>
      <c r="B28" s="73" t="s">
        <v>463</v>
      </c>
      <c r="C28" s="82">
        <v>1000</v>
      </c>
      <c r="D28" s="82">
        <v>1</v>
      </c>
      <c r="E28" s="282"/>
      <c r="F28" s="393">
        <f t="shared" si="1"/>
        <v>0</v>
      </c>
    </row>
    <row r="29" spans="1:6" ht="20">
      <c r="A29" s="62" t="s">
        <v>462</v>
      </c>
      <c r="B29" s="73" t="s">
        <v>461</v>
      </c>
      <c r="C29" s="75" t="s">
        <v>437</v>
      </c>
      <c r="D29" s="71">
        <v>1</v>
      </c>
      <c r="E29" s="282"/>
      <c r="F29" s="393">
        <f t="shared" si="1"/>
        <v>0</v>
      </c>
    </row>
    <row r="30" spans="1:6">
      <c r="A30" s="62" t="s">
        <v>460</v>
      </c>
      <c r="B30" s="73" t="s">
        <v>459</v>
      </c>
      <c r="C30" s="75" t="s">
        <v>437</v>
      </c>
      <c r="D30" s="75">
        <v>2</v>
      </c>
      <c r="E30" s="282"/>
      <c r="F30" s="393">
        <f t="shared" si="1"/>
        <v>0</v>
      </c>
    </row>
    <row r="31" spans="1:6">
      <c r="A31" s="62" t="s">
        <v>458</v>
      </c>
      <c r="B31" s="73" t="s">
        <v>457</v>
      </c>
      <c r="C31" s="75" t="s">
        <v>437</v>
      </c>
      <c r="D31" s="71">
        <v>2</v>
      </c>
      <c r="E31" s="282"/>
      <c r="F31" s="393">
        <f t="shared" si="1"/>
        <v>0</v>
      </c>
    </row>
    <row r="32" spans="1:6">
      <c r="A32" s="62" t="s">
        <v>456</v>
      </c>
      <c r="B32" s="73" t="s">
        <v>455</v>
      </c>
      <c r="C32" s="75" t="s">
        <v>442</v>
      </c>
      <c r="D32" s="71">
        <v>3</v>
      </c>
      <c r="E32" s="282"/>
      <c r="F32" s="393">
        <f t="shared" si="1"/>
        <v>0</v>
      </c>
    </row>
    <row r="33" spans="1:6">
      <c r="A33" s="62" t="s">
        <v>454</v>
      </c>
      <c r="B33" s="73" t="s">
        <v>453</v>
      </c>
      <c r="C33" s="75" t="s">
        <v>432</v>
      </c>
      <c r="D33" s="71">
        <v>3</v>
      </c>
      <c r="E33" s="282"/>
      <c r="F33" s="393">
        <f t="shared" si="1"/>
        <v>0</v>
      </c>
    </row>
    <row r="34" spans="1:6">
      <c r="A34" s="62" t="s">
        <v>452</v>
      </c>
      <c r="B34" s="73" t="s">
        <v>451</v>
      </c>
      <c r="C34" s="75" t="s">
        <v>432</v>
      </c>
      <c r="D34" s="71">
        <v>1</v>
      </c>
      <c r="E34" s="282"/>
      <c r="F34" s="393">
        <f t="shared" si="1"/>
        <v>0</v>
      </c>
    </row>
    <row r="35" spans="1:6">
      <c r="A35" s="62" t="s">
        <v>450</v>
      </c>
      <c r="B35" s="73" t="s">
        <v>445</v>
      </c>
      <c r="C35" s="75"/>
      <c r="D35" s="71"/>
      <c r="E35" s="282"/>
      <c r="F35" s="393">
        <f t="shared" si="1"/>
        <v>0</v>
      </c>
    </row>
    <row r="36" spans="1:6">
      <c r="A36" s="62" t="s">
        <v>449</v>
      </c>
      <c r="B36" s="73" t="s">
        <v>448</v>
      </c>
      <c r="C36" s="75" t="s">
        <v>442</v>
      </c>
      <c r="D36" s="71">
        <v>1</v>
      </c>
      <c r="E36" s="282"/>
      <c r="F36" s="393">
        <f t="shared" si="1"/>
        <v>0</v>
      </c>
    </row>
    <row r="37" spans="1:6">
      <c r="A37" s="62"/>
      <c r="B37" s="73" t="s">
        <v>445</v>
      </c>
      <c r="C37" s="75"/>
      <c r="D37" s="71"/>
      <c r="E37" s="282"/>
      <c r="F37" s="393">
        <f t="shared" si="1"/>
        <v>0</v>
      </c>
    </row>
    <row r="38" spans="1:6">
      <c r="A38" s="62" t="s">
        <v>447</v>
      </c>
      <c r="B38" s="73" t="s">
        <v>446</v>
      </c>
      <c r="C38" s="75" t="s">
        <v>442</v>
      </c>
      <c r="D38" s="75">
        <v>1</v>
      </c>
      <c r="E38" s="282"/>
      <c r="F38" s="393">
        <f t="shared" si="1"/>
        <v>0</v>
      </c>
    </row>
    <row r="39" spans="1:6">
      <c r="A39" s="62"/>
      <c r="B39" s="73" t="s">
        <v>445</v>
      </c>
      <c r="C39" s="75"/>
      <c r="D39" s="71"/>
      <c r="E39" s="282"/>
      <c r="F39" s="393">
        <f t="shared" si="1"/>
        <v>0</v>
      </c>
    </row>
    <row r="40" spans="1:6">
      <c r="A40" s="62" t="s">
        <v>444</v>
      </c>
      <c r="B40" s="73" t="s">
        <v>443</v>
      </c>
      <c r="C40" s="75" t="s">
        <v>442</v>
      </c>
      <c r="D40" s="75">
        <v>1</v>
      </c>
      <c r="E40" s="282"/>
      <c r="F40" s="393">
        <f t="shared" si="1"/>
        <v>0</v>
      </c>
    </row>
    <row r="41" spans="1:6">
      <c r="A41" s="62" t="s">
        <v>441</v>
      </c>
      <c r="B41" s="73" t="s">
        <v>440</v>
      </c>
      <c r="C41" s="75" t="s">
        <v>437</v>
      </c>
      <c r="D41" s="75">
        <v>3</v>
      </c>
      <c r="E41" s="282"/>
      <c r="F41" s="393">
        <f t="shared" si="1"/>
        <v>0</v>
      </c>
    </row>
    <row r="42" spans="1:6">
      <c r="A42" s="62" t="s">
        <v>439</v>
      </c>
      <c r="B42" s="73" t="s">
        <v>438</v>
      </c>
      <c r="C42" s="75" t="s">
        <v>437</v>
      </c>
      <c r="D42" s="71">
        <v>3</v>
      </c>
      <c r="E42" s="282"/>
      <c r="F42" s="393">
        <f t="shared" si="1"/>
        <v>0</v>
      </c>
    </row>
    <row r="43" spans="1:6">
      <c r="A43" s="62" t="s">
        <v>436</v>
      </c>
      <c r="B43" s="73" t="s">
        <v>435</v>
      </c>
      <c r="C43" s="71" t="s">
        <v>432</v>
      </c>
      <c r="D43" s="71">
        <v>2</v>
      </c>
      <c r="E43" s="282"/>
      <c r="F43" s="393">
        <f t="shared" si="1"/>
        <v>0</v>
      </c>
    </row>
    <row r="44" spans="1:6">
      <c r="A44" s="62" t="s">
        <v>434</v>
      </c>
      <c r="B44" s="73" t="s">
        <v>433</v>
      </c>
      <c r="C44" s="71" t="s">
        <v>432</v>
      </c>
      <c r="D44" s="71">
        <v>1</v>
      </c>
      <c r="E44" s="282"/>
      <c r="F44" s="393">
        <f t="shared" si="1"/>
        <v>0</v>
      </c>
    </row>
    <row r="45" spans="1:6">
      <c r="A45" s="62"/>
      <c r="B45" s="102"/>
      <c r="C45" s="75"/>
      <c r="D45" s="75"/>
      <c r="E45" s="282"/>
      <c r="F45" s="393">
        <f t="shared" si="1"/>
        <v>0</v>
      </c>
    </row>
    <row r="46" spans="1:6">
      <c r="A46" s="62"/>
      <c r="B46" s="104" t="s">
        <v>431</v>
      </c>
      <c r="C46" s="75"/>
      <c r="D46" s="75"/>
      <c r="E46" s="282"/>
      <c r="F46" s="393">
        <f t="shared" si="1"/>
        <v>0</v>
      </c>
    </row>
    <row r="47" spans="1:6">
      <c r="A47" s="62"/>
      <c r="B47" s="102"/>
      <c r="C47" s="75"/>
      <c r="D47" s="75"/>
      <c r="E47" s="282"/>
      <c r="F47" s="393">
        <f t="shared" si="1"/>
        <v>0</v>
      </c>
    </row>
    <row r="48" spans="1:6">
      <c r="A48" s="62" t="s">
        <v>430</v>
      </c>
      <c r="B48" s="73" t="s">
        <v>429</v>
      </c>
      <c r="C48" s="75" t="s">
        <v>373</v>
      </c>
      <c r="D48" s="75">
        <v>3</v>
      </c>
      <c r="E48" s="282"/>
      <c r="F48" s="393">
        <f t="shared" si="1"/>
        <v>0</v>
      </c>
    </row>
    <row r="49" spans="1:6">
      <c r="A49" s="62"/>
      <c r="B49" s="73" t="s">
        <v>428</v>
      </c>
      <c r="C49" s="75"/>
      <c r="D49" s="75"/>
      <c r="E49" s="282"/>
      <c r="F49" s="393">
        <f t="shared" si="1"/>
        <v>0</v>
      </c>
    </row>
    <row r="50" spans="1:6">
      <c r="A50" s="62" t="s">
        <v>427</v>
      </c>
      <c r="B50" s="73" t="s">
        <v>426</v>
      </c>
      <c r="C50" s="75" t="s">
        <v>373</v>
      </c>
      <c r="D50" s="75">
        <v>4</v>
      </c>
      <c r="E50" s="282"/>
      <c r="F50" s="393">
        <f t="shared" si="1"/>
        <v>0</v>
      </c>
    </row>
    <row r="51" spans="1:6">
      <c r="A51" s="62" t="s">
        <v>425</v>
      </c>
      <c r="B51" s="73" t="s">
        <v>424</v>
      </c>
      <c r="C51" s="75" t="s">
        <v>373</v>
      </c>
      <c r="D51" s="75">
        <v>2</v>
      </c>
      <c r="E51" s="282"/>
      <c r="F51" s="393">
        <f t="shared" si="1"/>
        <v>0</v>
      </c>
    </row>
    <row r="52" spans="1:6">
      <c r="A52" s="62"/>
      <c r="B52" s="73"/>
      <c r="C52" s="75"/>
      <c r="D52" s="75"/>
      <c r="E52" s="399"/>
      <c r="F52" s="400"/>
    </row>
    <row r="53" spans="1:6" ht="13" thickBot="1">
      <c r="A53" s="62"/>
      <c r="B53" s="105"/>
      <c r="C53" s="85"/>
      <c r="D53" s="86"/>
      <c r="E53" s="401"/>
      <c r="F53" s="400"/>
    </row>
    <row r="54" spans="1:6" ht="13" thickBot="1">
      <c r="A54" s="540" t="s">
        <v>325</v>
      </c>
      <c r="B54" s="541"/>
      <c r="C54" s="541"/>
      <c r="D54" s="541"/>
      <c r="E54" s="541"/>
      <c r="F54" s="402">
        <f>SUM(F12:F53)</f>
        <v>0</v>
      </c>
    </row>
    <row r="55" spans="1:6">
      <c r="A55" s="62"/>
      <c r="B55" s="57"/>
      <c r="C55" s="58"/>
      <c r="D55" s="58"/>
      <c r="E55" s="413"/>
      <c r="F55" s="414"/>
    </row>
    <row r="56" spans="1:6">
      <c r="A56" s="62"/>
      <c r="B56" s="57"/>
      <c r="C56" s="58"/>
      <c r="D56" s="58"/>
      <c r="E56" s="413"/>
      <c r="F56" s="414"/>
    </row>
    <row r="57" spans="1:6">
      <c r="A57" s="534" t="s">
        <v>324</v>
      </c>
      <c r="B57" s="535"/>
      <c r="C57" s="535"/>
      <c r="D57" s="535"/>
      <c r="E57" s="535"/>
      <c r="F57" s="536"/>
    </row>
    <row r="58" spans="1:6">
      <c r="A58" s="534" t="s">
        <v>323</v>
      </c>
      <c r="B58" s="535"/>
      <c r="C58" s="535"/>
      <c r="D58" s="535"/>
      <c r="E58" s="535"/>
      <c r="F58" s="536"/>
    </row>
    <row r="59" spans="1:6">
      <c r="A59" s="59" t="s">
        <v>372</v>
      </c>
      <c r="B59" s="57"/>
      <c r="C59" s="58"/>
      <c r="D59" s="58"/>
      <c r="F59" s="412"/>
    </row>
    <row r="60" spans="1:6">
      <c r="A60" s="59"/>
      <c r="B60" s="57"/>
      <c r="C60" s="58"/>
      <c r="D60" s="58"/>
      <c r="F60" s="412"/>
    </row>
    <row r="61" spans="1:6">
      <c r="A61" s="59" t="s">
        <v>371</v>
      </c>
      <c r="B61" s="57"/>
      <c r="C61" s="58"/>
      <c r="D61" s="58"/>
      <c r="F61" s="412"/>
    </row>
    <row r="62" spans="1:6" ht="13" thickBot="1">
      <c r="A62" s="62"/>
      <c r="B62" s="57"/>
      <c r="C62" s="58"/>
      <c r="D62" s="58"/>
      <c r="E62" s="413"/>
      <c r="F62" s="414"/>
    </row>
    <row r="63" spans="1:6" ht="13" thickBot="1">
      <c r="A63" s="64" t="s">
        <v>320</v>
      </c>
      <c r="B63" s="87" t="s">
        <v>161</v>
      </c>
      <c r="C63" s="87" t="s">
        <v>319</v>
      </c>
      <c r="D63" s="87" t="s">
        <v>318</v>
      </c>
      <c r="E63" s="418" t="s">
        <v>317</v>
      </c>
      <c r="F63" s="419" t="s">
        <v>316</v>
      </c>
    </row>
    <row r="64" spans="1:6">
      <c r="A64" s="62"/>
      <c r="B64" s="73" t="s">
        <v>423</v>
      </c>
      <c r="C64" s="75"/>
      <c r="D64" s="75"/>
      <c r="E64" s="417"/>
      <c r="F64" s="414"/>
    </row>
    <row r="65" spans="1:6">
      <c r="A65" s="62" t="s">
        <v>422</v>
      </c>
      <c r="B65" s="73" t="s">
        <v>421</v>
      </c>
      <c r="C65" s="75" t="s">
        <v>373</v>
      </c>
      <c r="D65" s="71">
        <v>3</v>
      </c>
      <c r="E65" s="282"/>
      <c r="F65" s="393">
        <f>D65*E65</f>
        <v>0</v>
      </c>
    </row>
    <row r="66" spans="1:6">
      <c r="A66" s="62" t="s">
        <v>420</v>
      </c>
      <c r="B66" s="73" t="s">
        <v>419</v>
      </c>
      <c r="C66" s="75" t="s">
        <v>373</v>
      </c>
      <c r="D66" s="71">
        <v>2</v>
      </c>
      <c r="E66" s="282"/>
      <c r="F66" s="393">
        <f t="shared" ref="F66:F104" si="2">D66*E66</f>
        <v>0</v>
      </c>
    </row>
    <row r="67" spans="1:6">
      <c r="A67" s="62"/>
      <c r="B67" s="73"/>
      <c r="C67" s="75"/>
      <c r="D67" s="71"/>
      <c r="E67" s="282"/>
      <c r="F67" s="393">
        <f t="shared" si="2"/>
        <v>0</v>
      </c>
    </row>
    <row r="68" spans="1:6">
      <c r="A68" s="62"/>
      <c r="B68" s="106" t="s">
        <v>418</v>
      </c>
      <c r="C68" s="75"/>
      <c r="D68" s="107"/>
      <c r="E68" s="282"/>
      <c r="F68" s="393">
        <f t="shared" si="2"/>
        <v>0</v>
      </c>
    </row>
    <row r="69" spans="1:6">
      <c r="A69" s="108" t="s">
        <v>417</v>
      </c>
      <c r="B69" s="73" t="s">
        <v>416</v>
      </c>
      <c r="C69" s="75" t="s">
        <v>373</v>
      </c>
      <c r="D69" s="107">
        <v>4</v>
      </c>
      <c r="E69" s="282"/>
      <c r="F69" s="393">
        <f t="shared" si="2"/>
        <v>0</v>
      </c>
    </row>
    <row r="70" spans="1:6">
      <c r="A70" s="108" t="s">
        <v>415</v>
      </c>
      <c r="B70" s="73" t="s">
        <v>414</v>
      </c>
      <c r="C70" s="75" t="s">
        <v>373</v>
      </c>
      <c r="D70" s="107">
        <v>4</v>
      </c>
      <c r="E70" s="282"/>
      <c r="F70" s="393">
        <f t="shared" si="2"/>
        <v>0</v>
      </c>
    </row>
    <row r="71" spans="1:6">
      <c r="A71" s="62"/>
      <c r="B71" s="73"/>
      <c r="C71" s="75"/>
      <c r="D71" s="107"/>
      <c r="E71" s="282"/>
      <c r="F71" s="393">
        <f t="shared" si="2"/>
        <v>0</v>
      </c>
    </row>
    <row r="72" spans="1:6">
      <c r="A72" s="108" t="s">
        <v>413</v>
      </c>
      <c r="B72" s="73" t="s">
        <v>401</v>
      </c>
      <c r="C72" s="75"/>
      <c r="D72" s="107"/>
      <c r="E72" s="282"/>
      <c r="F72" s="393">
        <f t="shared" si="2"/>
        <v>0</v>
      </c>
    </row>
    <row r="73" spans="1:6">
      <c r="A73" s="62"/>
      <c r="B73" s="106" t="s">
        <v>412</v>
      </c>
      <c r="C73" s="75"/>
      <c r="D73" s="83"/>
      <c r="E73" s="282"/>
      <c r="F73" s="393">
        <f t="shared" si="2"/>
        <v>0</v>
      </c>
    </row>
    <row r="74" spans="1:6">
      <c r="A74" s="108" t="s">
        <v>411</v>
      </c>
      <c r="B74" s="109" t="s">
        <v>410</v>
      </c>
      <c r="C74" s="75" t="s">
        <v>373</v>
      </c>
      <c r="D74" s="83">
        <v>2</v>
      </c>
      <c r="E74" s="282"/>
      <c r="F74" s="393">
        <f t="shared" si="2"/>
        <v>0</v>
      </c>
    </row>
    <row r="75" spans="1:6">
      <c r="A75" s="108" t="s">
        <v>409</v>
      </c>
      <c r="B75" s="109" t="s">
        <v>408</v>
      </c>
      <c r="C75" s="75" t="s">
        <v>373</v>
      </c>
      <c r="D75" s="83">
        <v>4</v>
      </c>
      <c r="E75" s="282"/>
      <c r="F75" s="393">
        <f t="shared" si="2"/>
        <v>0</v>
      </c>
    </row>
    <row r="76" spans="1:6">
      <c r="A76" s="108" t="s">
        <v>407</v>
      </c>
      <c r="B76" s="109" t="s">
        <v>406</v>
      </c>
      <c r="C76" s="75" t="s">
        <v>373</v>
      </c>
      <c r="D76" s="83">
        <v>3</v>
      </c>
      <c r="E76" s="282"/>
      <c r="F76" s="393">
        <f t="shared" si="2"/>
        <v>0</v>
      </c>
    </row>
    <row r="77" spans="1:6">
      <c r="A77" s="108"/>
      <c r="B77" s="109"/>
      <c r="C77" s="75"/>
      <c r="D77" s="83"/>
      <c r="E77" s="282"/>
      <c r="F77" s="393">
        <f t="shared" si="2"/>
        <v>0</v>
      </c>
    </row>
    <row r="78" spans="1:6">
      <c r="A78" s="62"/>
      <c r="B78" s="106" t="s">
        <v>405</v>
      </c>
      <c r="C78" s="75"/>
      <c r="D78" s="83"/>
      <c r="E78" s="282"/>
      <c r="F78" s="393">
        <f t="shared" si="2"/>
        <v>0</v>
      </c>
    </row>
    <row r="79" spans="1:6">
      <c r="A79" s="108" t="s">
        <v>404</v>
      </c>
      <c r="B79" s="73" t="s">
        <v>403</v>
      </c>
      <c r="C79" s="75" t="s">
        <v>373</v>
      </c>
      <c r="D79" s="83">
        <v>3</v>
      </c>
      <c r="E79" s="282"/>
      <c r="F79" s="393">
        <f t="shared" si="2"/>
        <v>0</v>
      </c>
    </row>
    <row r="80" spans="1:6">
      <c r="A80" s="108"/>
      <c r="B80" s="73"/>
      <c r="C80" s="75"/>
      <c r="D80" s="83"/>
      <c r="E80" s="282"/>
      <c r="F80" s="393">
        <f t="shared" si="2"/>
        <v>0</v>
      </c>
    </row>
    <row r="81" spans="1:6">
      <c r="A81" s="108" t="s">
        <v>402</v>
      </c>
      <c r="B81" s="73" t="s">
        <v>401</v>
      </c>
      <c r="C81" s="75"/>
      <c r="D81" s="83"/>
      <c r="E81" s="282"/>
      <c r="F81" s="393">
        <f t="shared" si="2"/>
        <v>0</v>
      </c>
    </row>
    <row r="82" spans="1:6">
      <c r="A82" s="62"/>
      <c r="B82" s="73" t="s">
        <v>400</v>
      </c>
      <c r="C82" s="75" t="s">
        <v>373</v>
      </c>
      <c r="D82" s="83">
        <v>2</v>
      </c>
      <c r="E82" s="282"/>
      <c r="F82" s="393">
        <f t="shared" si="2"/>
        <v>0</v>
      </c>
    </row>
    <row r="83" spans="1:6">
      <c r="A83" s="62"/>
      <c r="B83" s="73" t="s">
        <v>399</v>
      </c>
      <c r="C83" s="75" t="s">
        <v>373</v>
      </c>
      <c r="D83" s="83">
        <v>1</v>
      </c>
      <c r="E83" s="282"/>
      <c r="F83" s="393">
        <f t="shared" si="2"/>
        <v>0</v>
      </c>
    </row>
    <row r="84" spans="1:6">
      <c r="A84" s="62"/>
      <c r="B84" s="73" t="s">
        <v>398</v>
      </c>
      <c r="C84" s="75" t="s">
        <v>373</v>
      </c>
      <c r="D84" s="83">
        <v>3</v>
      </c>
      <c r="E84" s="282"/>
      <c r="F84" s="393">
        <f t="shared" si="2"/>
        <v>0</v>
      </c>
    </row>
    <row r="85" spans="1:6">
      <c r="A85" s="108"/>
      <c r="B85" s="73"/>
      <c r="C85" s="75"/>
      <c r="D85" s="83"/>
      <c r="E85" s="282"/>
      <c r="F85" s="393">
        <f t="shared" si="2"/>
        <v>0</v>
      </c>
    </row>
    <row r="86" spans="1:6">
      <c r="A86" s="62"/>
      <c r="B86" s="106" t="s">
        <v>397</v>
      </c>
      <c r="C86" s="75"/>
      <c r="D86" s="71"/>
      <c r="E86" s="282"/>
      <c r="F86" s="393">
        <f t="shared" si="2"/>
        <v>0</v>
      </c>
    </row>
    <row r="87" spans="1:6">
      <c r="A87" s="108" t="s">
        <v>396</v>
      </c>
      <c r="B87" s="73" t="s">
        <v>395</v>
      </c>
      <c r="C87" s="75" t="s">
        <v>373</v>
      </c>
      <c r="D87" s="107">
        <v>1</v>
      </c>
      <c r="E87" s="282"/>
      <c r="F87" s="393">
        <f t="shared" si="2"/>
        <v>0</v>
      </c>
    </row>
    <row r="88" spans="1:6">
      <c r="A88" s="108" t="s">
        <v>394</v>
      </c>
      <c r="B88" s="73" t="s">
        <v>393</v>
      </c>
      <c r="C88" s="75" t="s">
        <v>373</v>
      </c>
      <c r="D88" s="107">
        <v>1</v>
      </c>
      <c r="E88" s="282"/>
      <c r="F88" s="393">
        <f t="shared" si="2"/>
        <v>0</v>
      </c>
    </row>
    <row r="89" spans="1:6">
      <c r="A89" s="62"/>
      <c r="B89" s="73"/>
      <c r="C89" s="75"/>
      <c r="D89" s="107"/>
      <c r="E89" s="282"/>
      <c r="F89" s="393">
        <f t="shared" si="2"/>
        <v>0</v>
      </c>
    </row>
    <row r="90" spans="1:6">
      <c r="A90" s="62"/>
      <c r="B90" s="106" t="s">
        <v>392</v>
      </c>
      <c r="C90" s="75"/>
      <c r="D90" s="107"/>
      <c r="E90" s="282"/>
      <c r="F90" s="393">
        <f t="shared" si="2"/>
        <v>0</v>
      </c>
    </row>
    <row r="91" spans="1:6">
      <c r="A91" s="108" t="s">
        <v>391</v>
      </c>
      <c r="B91" s="73" t="s">
        <v>390</v>
      </c>
      <c r="C91" s="75" t="s">
        <v>373</v>
      </c>
      <c r="D91" s="107">
        <v>1</v>
      </c>
      <c r="E91" s="282"/>
      <c r="F91" s="393">
        <f t="shared" si="2"/>
        <v>0</v>
      </c>
    </row>
    <row r="92" spans="1:6">
      <c r="A92" s="108" t="s">
        <v>389</v>
      </c>
      <c r="B92" s="73" t="s">
        <v>388</v>
      </c>
      <c r="C92" s="75" t="s">
        <v>373</v>
      </c>
      <c r="D92" s="107">
        <v>1</v>
      </c>
      <c r="E92" s="282"/>
      <c r="F92" s="393">
        <f t="shared" si="2"/>
        <v>0</v>
      </c>
    </row>
    <row r="93" spans="1:6">
      <c r="A93" s="108"/>
      <c r="B93" s="73"/>
      <c r="C93" s="75"/>
      <c r="D93" s="83"/>
      <c r="E93" s="282"/>
      <c r="F93" s="393">
        <f t="shared" si="2"/>
        <v>0</v>
      </c>
    </row>
    <row r="94" spans="1:6">
      <c r="A94" s="62"/>
      <c r="B94" s="106" t="s">
        <v>387</v>
      </c>
      <c r="C94" s="75"/>
      <c r="D94" s="107"/>
      <c r="E94" s="282"/>
      <c r="F94" s="393">
        <f t="shared" si="2"/>
        <v>0</v>
      </c>
    </row>
    <row r="95" spans="1:6">
      <c r="A95" s="108" t="s">
        <v>386</v>
      </c>
      <c r="B95" s="73" t="s">
        <v>385</v>
      </c>
      <c r="C95" s="75" t="s">
        <v>373</v>
      </c>
      <c r="D95" s="107">
        <v>1</v>
      </c>
      <c r="E95" s="282"/>
      <c r="F95" s="393">
        <f t="shared" si="2"/>
        <v>0</v>
      </c>
    </row>
    <row r="96" spans="1:6">
      <c r="A96" s="108" t="s">
        <v>384</v>
      </c>
      <c r="B96" s="73" t="s">
        <v>383</v>
      </c>
      <c r="C96" s="75" t="s">
        <v>373</v>
      </c>
      <c r="D96" s="107">
        <v>1</v>
      </c>
      <c r="E96" s="282"/>
      <c r="F96" s="393">
        <f t="shared" si="2"/>
        <v>0</v>
      </c>
    </row>
    <row r="97" spans="1:6">
      <c r="A97" s="108"/>
      <c r="B97" s="73"/>
      <c r="C97" s="75"/>
      <c r="D97" s="83"/>
      <c r="E97" s="282"/>
      <c r="F97" s="393">
        <f t="shared" si="2"/>
        <v>0</v>
      </c>
    </row>
    <row r="98" spans="1:6">
      <c r="A98" s="62"/>
      <c r="B98" s="106" t="s">
        <v>382</v>
      </c>
      <c r="C98" s="75"/>
      <c r="D98" s="107"/>
      <c r="E98" s="282"/>
      <c r="F98" s="393">
        <f t="shared" si="2"/>
        <v>0</v>
      </c>
    </row>
    <row r="99" spans="1:6">
      <c r="A99" s="108" t="s">
        <v>381</v>
      </c>
      <c r="B99" s="73" t="s">
        <v>380</v>
      </c>
      <c r="C99" s="75"/>
      <c r="D99" s="107"/>
      <c r="E99" s="282"/>
      <c r="F99" s="393">
        <f t="shared" si="2"/>
        <v>0</v>
      </c>
    </row>
    <row r="100" spans="1:6">
      <c r="A100" s="62"/>
      <c r="B100" s="73" t="s">
        <v>379</v>
      </c>
      <c r="C100" s="75" t="s">
        <v>373</v>
      </c>
      <c r="D100" s="107">
        <v>2</v>
      </c>
      <c r="E100" s="282"/>
      <c r="F100" s="393">
        <f t="shared" si="2"/>
        <v>0</v>
      </c>
    </row>
    <row r="101" spans="1:6">
      <c r="A101" s="62"/>
      <c r="B101" s="73" t="s">
        <v>378</v>
      </c>
      <c r="C101" s="75" t="s">
        <v>373</v>
      </c>
      <c r="D101" s="107">
        <v>2</v>
      </c>
      <c r="E101" s="282"/>
      <c r="F101" s="393">
        <f t="shared" si="2"/>
        <v>0</v>
      </c>
    </row>
    <row r="102" spans="1:6">
      <c r="A102" s="108" t="s">
        <v>377</v>
      </c>
      <c r="B102" s="73" t="s">
        <v>376</v>
      </c>
      <c r="C102" s="75"/>
      <c r="D102" s="107"/>
      <c r="E102" s="282"/>
      <c r="F102" s="393">
        <f t="shared" si="2"/>
        <v>0</v>
      </c>
    </row>
    <row r="103" spans="1:6">
      <c r="A103" s="62"/>
      <c r="B103" s="73" t="s">
        <v>375</v>
      </c>
      <c r="C103" s="75" t="s">
        <v>373</v>
      </c>
      <c r="D103" s="107">
        <v>2</v>
      </c>
      <c r="E103" s="282"/>
      <c r="F103" s="393">
        <f t="shared" si="2"/>
        <v>0</v>
      </c>
    </row>
    <row r="104" spans="1:6">
      <c r="A104" s="62"/>
      <c r="B104" s="73" t="s">
        <v>374</v>
      </c>
      <c r="C104" s="75" t="s">
        <v>373</v>
      </c>
      <c r="D104" s="107">
        <v>2</v>
      </c>
      <c r="E104" s="282"/>
      <c r="F104" s="393">
        <f t="shared" si="2"/>
        <v>0</v>
      </c>
    </row>
    <row r="105" spans="1:6">
      <c r="A105" s="62"/>
      <c r="B105" s="73"/>
      <c r="C105" s="75"/>
      <c r="D105" s="107"/>
      <c r="E105" s="396"/>
      <c r="F105" s="393"/>
    </row>
    <row r="106" spans="1:6" ht="13" thickBot="1">
      <c r="A106" s="62"/>
      <c r="B106" s="105"/>
      <c r="C106" s="85"/>
      <c r="D106" s="110"/>
      <c r="E106" s="420"/>
      <c r="F106" s="393"/>
    </row>
    <row r="107" spans="1:6" ht="13" thickBot="1">
      <c r="A107" s="540" t="s">
        <v>325</v>
      </c>
      <c r="B107" s="541"/>
      <c r="C107" s="541"/>
      <c r="D107" s="541"/>
      <c r="E107" s="541"/>
      <c r="F107" s="402">
        <f>SUM(F65:F106)</f>
        <v>0</v>
      </c>
    </row>
    <row r="108" spans="1:6">
      <c r="A108" s="62"/>
      <c r="B108" s="57"/>
      <c r="C108" s="58"/>
      <c r="D108" s="58"/>
      <c r="E108" s="413"/>
      <c r="F108" s="414"/>
    </row>
    <row r="109" spans="1:6">
      <c r="A109" s="62"/>
      <c r="B109" s="57"/>
      <c r="C109" s="58"/>
      <c r="D109" s="58"/>
      <c r="E109" s="413"/>
      <c r="F109" s="414"/>
    </row>
    <row r="110" spans="1:6">
      <c r="A110" s="534" t="s">
        <v>324</v>
      </c>
      <c r="B110" s="535"/>
      <c r="C110" s="535"/>
      <c r="D110" s="535"/>
      <c r="E110" s="535"/>
      <c r="F110" s="536"/>
    </row>
    <row r="111" spans="1:6">
      <c r="A111" s="534" t="s">
        <v>323</v>
      </c>
      <c r="B111" s="535"/>
      <c r="C111" s="535"/>
      <c r="D111" s="535"/>
      <c r="E111" s="535"/>
      <c r="F111" s="536"/>
    </row>
    <row r="112" spans="1:6">
      <c r="A112" s="59" t="s">
        <v>372</v>
      </c>
      <c r="B112" s="57"/>
      <c r="C112" s="58"/>
      <c r="D112" s="58"/>
      <c r="F112" s="412"/>
    </row>
    <row r="113" spans="1:6">
      <c r="A113" s="59"/>
      <c r="B113" s="57"/>
      <c r="C113" s="58"/>
      <c r="D113" s="58"/>
      <c r="F113" s="412"/>
    </row>
    <row r="114" spans="1:6">
      <c r="A114" s="59" t="s">
        <v>371</v>
      </c>
      <c r="B114" s="57"/>
      <c r="C114" s="58"/>
      <c r="D114" s="58"/>
      <c r="F114" s="412"/>
    </row>
    <row r="115" spans="1:6" ht="13" thickBot="1">
      <c r="A115" s="62"/>
      <c r="B115" s="57"/>
      <c r="C115" s="58"/>
      <c r="D115" s="58"/>
      <c r="E115" s="413"/>
      <c r="F115" s="414"/>
    </row>
    <row r="116" spans="1:6" ht="13" thickBot="1">
      <c r="A116" s="64" t="s">
        <v>320</v>
      </c>
      <c r="B116" s="87" t="s">
        <v>161</v>
      </c>
      <c r="C116" s="87" t="s">
        <v>319</v>
      </c>
      <c r="D116" s="87" t="s">
        <v>318</v>
      </c>
      <c r="E116" s="418" t="s">
        <v>317</v>
      </c>
      <c r="F116" s="419" t="s">
        <v>316</v>
      </c>
    </row>
    <row r="117" spans="1:6">
      <c r="A117" s="62"/>
      <c r="B117" s="69"/>
      <c r="C117" s="70"/>
      <c r="D117" s="71"/>
      <c r="E117" s="417"/>
      <c r="F117" s="414"/>
    </row>
    <row r="118" spans="1:6">
      <c r="A118" s="62"/>
      <c r="B118" s="72" t="s">
        <v>315</v>
      </c>
      <c r="C118" s="71"/>
      <c r="D118" s="71"/>
      <c r="E118" s="396"/>
      <c r="F118" s="393"/>
    </row>
    <row r="119" spans="1:6">
      <c r="A119" s="62"/>
      <c r="B119" s="73"/>
      <c r="C119" s="71"/>
      <c r="D119" s="71"/>
      <c r="E119" s="396"/>
      <c r="F119" s="393"/>
    </row>
    <row r="120" spans="1:6">
      <c r="A120" s="62"/>
      <c r="B120" s="100" t="s">
        <v>314</v>
      </c>
      <c r="C120" s="75"/>
      <c r="D120" s="71"/>
      <c r="E120" s="396"/>
      <c r="F120" s="393">
        <f>F54</f>
        <v>0</v>
      </c>
    </row>
    <row r="121" spans="1:6">
      <c r="A121" s="62"/>
      <c r="B121" s="73"/>
      <c r="C121" s="75"/>
      <c r="D121" s="71"/>
      <c r="E121" s="396"/>
      <c r="F121" s="393"/>
    </row>
    <row r="122" spans="1:6">
      <c r="A122" s="62"/>
      <c r="B122" s="100" t="s">
        <v>313</v>
      </c>
      <c r="C122" s="75"/>
      <c r="D122" s="71"/>
      <c r="E122" s="396"/>
      <c r="F122" s="393">
        <f>F107</f>
        <v>0</v>
      </c>
    </row>
    <row r="123" spans="1:6">
      <c r="A123" s="62"/>
      <c r="B123" s="73"/>
      <c r="C123" s="75"/>
      <c r="D123" s="71"/>
      <c r="E123" s="396"/>
      <c r="F123" s="393"/>
    </row>
    <row r="124" spans="1:6">
      <c r="A124" s="62"/>
      <c r="B124" s="73"/>
      <c r="C124" s="75"/>
      <c r="D124" s="71"/>
      <c r="E124" s="396"/>
      <c r="F124" s="393"/>
    </row>
    <row r="125" spans="1:6">
      <c r="A125" s="62"/>
      <c r="B125" s="73"/>
      <c r="C125" s="75"/>
      <c r="D125" s="71"/>
      <c r="E125" s="396"/>
      <c r="F125" s="393"/>
    </row>
    <row r="126" spans="1:6">
      <c r="A126" s="62"/>
      <c r="B126" s="111"/>
      <c r="C126" s="75"/>
      <c r="D126" s="71"/>
      <c r="E126" s="396"/>
      <c r="F126" s="393"/>
    </row>
    <row r="127" spans="1:6">
      <c r="A127" s="62"/>
      <c r="B127" s="73"/>
      <c r="C127" s="75"/>
      <c r="D127" s="71"/>
      <c r="E127" s="396"/>
      <c r="F127" s="393"/>
    </row>
    <row r="128" spans="1:6">
      <c r="A128" s="62"/>
      <c r="B128" s="73"/>
      <c r="C128" s="75"/>
      <c r="D128" s="71"/>
      <c r="E128" s="396"/>
      <c r="F128" s="393"/>
    </row>
    <row r="129" spans="1:6">
      <c r="A129" s="62"/>
      <c r="B129" s="111"/>
      <c r="C129" s="75"/>
      <c r="D129" s="71"/>
      <c r="E129" s="417"/>
      <c r="F129" s="414"/>
    </row>
    <row r="130" spans="1:6">
      <c r="A130" s="62"/>
      <c r="B130" s="73"/>
      <c r="C130" s="75"/>
      <c r="D130" s="71"/>
      <c r="E130" s="396"/>
      <c r="F130" s="393"/>
    </row>
    <row r="131" spans="1:6">
      <c r="A131" s="62"/>
      <c r="B131" s="73"/>
      <c r="C131" s="75"/>
      <c r="D131" s="71"/>
      <c r="E131" s="396"/>
      <c r="F131" s="393"/>
    </row>
    <row r="132" spans="1:6">
      <c r="A132" s="62"/>
      <c r="B132" s="111"/>
      <c r="C132" s="75"/>
      <c r="D132" s="71"/>
      <c r="E132" s="396"/>
      <c r="F132" s="393"/>
    </row>
    <row r="133" spans="1:6">
      <c r="A133" s="62"/>
      <c r="B133" s="73"/>
      <c r="C133" s="75"/>
      <c r="D133" s="71"/>
      <c r="E133" s="396"/>
      <c r="F133" s="393"/>
    </row>
    <row r="134" spans="1:6">
      <c r="A134" s="62"/>
      <c r="B134" s="73"/>
      <c r="C134" s="75"/>
      <c r="D134" s="71"/>
      <c r="E134" s="396"/>
      <c r="F134" s="393"/>
    </row>
    <row r="135" spans="1:6">
      <c r="A135" s="62"/>
      <c r="B135" s="73"/>
      <c r="C135" s="75"/>
      <c r="D135" s="71"/>
      <c r="E135" s="396"/>
      <c r="F135" s="393"/>
    </row>
    <row r="136" spans="1:6">
      <c r="A136" s="62"/>
      <c r="B136" s="73"/>
      <c r="C136" s="75"/>
      <c r="D136" s="71"/>
      <c r="E136" s="396"/>
      <c r="F136" s="393"/>
    </row>
    <row r="137" spans="1:6">
      <c r="A137" s="62"/>
      <c r="B137" s="111"/>
      <c r="C137" s="75"/>
      <c r="D137" s="71"/>
      <c r="E137" s="396"/>
      <c r="F137" s="393"/>
    </row>
    <row r="138" spans="1:6">
      <c r="A138" s="62"/>
      <c r="B138" s="73"/>
      <c r="C138" s="75"/>
      <c r="D138" s="71"/>
      <c r="E138" s="396"/>
      <c r="F138" s="393"/>
    </row>
    <row r="139" spans="1:6">
      <c r="A139" s="62"/>
      <c r="B139" s="73"/>
      <c r="C139" s="75"/>
      <c r="D139" s="71"/>
      <c r="E139" s="396"/>
      <c r="F139" s="393"/>
    </row>
    <row r="140" spans="1:6">
      <c r="A140" s="62"/>
      <c r="B140" s="73"/>
      <c r="C140" s="75"/>
      <c r="D140" s="71"/>
      <c r="E140" s="396"/>
      <c r="F140" s="393"/>
    </row>
    <row r="141" spans="1:6">
      <c r="A141" s="62"/>
      <c r="B141" s="112"/>
      <c r="C141" s="75"/>
      <c r="D141" s="71"/>
      <c r="E141" s="396"/>
      <c r="F141" s="393"/>
    </row>
    <row r="142" spans="1:6">
      <c r="A142" s="108"/>
      <c r="B142" s="73"/>
      <c r="C142" s="75"/>
      <c r="D142" s="71"/>
      <c r="E142" s="396"/>
      <c r="F142" s="393"/>
    </row>
    <row r="143" spans="1:6">
      <c r="A143" s="108"/>
      <c r="B143" s="73"/>
      <c r="C143" s="75"/>
      <c r="D143" s="71"/>
      <c r="E143" s="396"/>
      <c r="F143" s="393"/>
    </row>
    <row r="144" spans="1:6">
      <c r="A144" s="108"/>
      <c r="B144" s="73"/>
      <c r="C144" s="75"/>
      <c r="D144" s="71"/>
      <c r="E144" s="396"/>
      <c r="F144" s="393"/>
    </row>
    <row r="145" spans="1:6">
      <c r="A145" s="108"/>
      <c r="B145" s="73"/>
      <c r="C145" s="75"/>
      <c r="D145" s="71"/>
      <c r="E145" s="396"/>
      <c r="F145" s="393"/>
    </row>
    <row r="146" spans="1:6">
      <c r="A146" s="108"/>
      <c r="B146" s="73"/>
      <c r="C146" s="75"/>
      <c r="D146" s="71"/>
      <c r="E146" s="396"/>
      <c r="F146" s="393"/>
    </row>
    <row r="147" spans="1:6">
      <c r="A147" s="108"/>
      <c r="B147" s="73"/>
      <c r="C147" s="75"/>
      <c r="D147" s="71"/>
      <c r="E147" s="396"/>
      <c r="F147" s="393"/>
    </row>
    <row r="148" spans="1:6">
      <c r="A148" s="108"/>
      <c r="B148" s="73"/>
      <c r="C148" s="75"/>
      <c r="D148" s="71"/>
      <c r="E148" s="396"/>
      <c r="F148" s="393"/>
    </row>
    <row r="149" spans="1:6">
      <c r="A149" s="108"/>
      <c r="B149" s="73"/>
      <c r="C149" s="75"/>
      <c r="D149" s="71"/>
      <c r="E149" s="396"/>
      <c r="F149" s="393"/>
    </row>
    <row r="150" spans="1:6">
      <c r="A150" s="108"/>
      <c r="B150" s="73"/>
      <c r="C150" s="75"/>
      <c r="D150" s="71"/>
      <c r="E150" s="396"/>
      <c r="F150" s="393"/>
    </row>
    <row r="151" spans="1:6">
      <c r="A151" s="108"/>
      <c r="B151" s="73"/>
      <c r="C151" s="75"/>
      <c r="D151" s="71"/>
      <c r="E151" s="396"/>
      <c r="F151" s="393"/>
    </row>
    <row r="152" spans="1:6">
      <c r="A152" s="108"/>
      <c r="B152" s="73"/>
      <c r="C152" s="75"/>
      <c r="D152" s="71"/>
      <c r="E152" s="396"/>
      <c r="F152" s="393"/>
    </row>
    <row r="153" spans="1:6">
      <c r="A153" s="108"/>
      <c r="B153" s="73"/>
      <c r="C153" s="75"/>
      <c r="D153" s="71"/>
      <c r="E153" s="396"/>
      <c r="F153" s="393"/>
    </row>
    <row r="154" spans="1:6">
      <c r="A154" s="108"/>
      <c r="B154" s="73"/>
      <c r="C154" s="75"/>
      <c r="D154" s="71"/>
      <c r="E154" s="396"/>
      <c r="F154" s="393"/>
    </row>
    <row r="155" spans="1:6">
      <c r="A155" s="108"/>
      <c r="B155" s="73"/>
      <c r="C155" s="75"/>
      <c r="D155" s="71"/>
      <c r="E155" s="396"/>
      <c r="F155" s="393"/>
    </row>
    <row r="156" spans="1:6">
      <c r="A156" s="108"/>
      <c r="B156" s="73"/>
      <c r="C156" s="75"/>
      <c r="D156" s="71"/>
      <c r="E156" s="396"/>
      <c r="F156" s="393"/>
    </row>
    <row r="157" spans="1:6">
      <c r="A157" s="62"/>
      <c r="B157" s="73"/>
      <c r="C157" s="75"/>
      <c r="D157" s="71"/>
      <c r="E157" s="396"/>
      <c r="F157" s="393"/>
    </row>
    <row r="158" spans="1:6">
      <c r="A158" s="62"/>
      <c r="B158" s="73"/>
      <c r="C158" s="75"/>
      <c r="D158" s="71"/>
      <c r="E158" s="396"/>
      <c r="F158" s="393"/>
    </row>
    <row r="159" spans="1:6">
      <c r="A159" s="62"/>
      <c r="B159" s="73"/>
      <c r="C159" s="75"/>
      <c r="D159" s="71"/>
      <c r="E159" s="396"/>
      <c r="F159" s="393"/>
    </row>
    <row r="160" spans="1:6">
      <c r="A160" s="62"/>
      <c r="B160" s="101"/>
      <c r="C160" s="71"/>
      <c r="D160" s="71"/>
      <c r="E160" s="396"/>
      <c r="F160" s="393"/>
    </row>
    <row r="161" spans="1:6" ht="13" thickBot="1">
      <c r="A161" s="113"/>
      <c r="B161" s="114"/>
      <c r="C161" s="86"/>
      <c r="D161" s="86"/>
      <c r="E161" s="420"/>
      <c r="F161" s="393"/>
    </row>
    <row r="162" spans="1:6" ht="14" customHeight="1" thickBot="1">
      <c r="A162" s="537" t="s">
        <v>311</v>
      </c>
      <c r="B162" s="538"/>
      <c r="C162" s="538"/>
      <c r="D162" s="538"/>
      <c r="E162" s="539"/>
      <c r="F162" s="421">
        <f>SUM(F120:F122)</f>
        <v>0</v>
      </c>
    </row>
  </sheetData>
  <mergeCells count="9">
    <mergeCell ref="A110:F110"/>
    <mergeCell ref="A111:F111"/>
    <mergeCell ref="A162:E162"/>
    <mergeCell ref="A2:F2"/>
    <mergeCell ref="A3:F3"/>
    <mergeCell ref="A54:E54"/>
    <mergeCell ref="A57:F57"/>
    <mergeCell ref="A58:F58"/>
    <mergeCell ref="A107:E107"/>
  </mergeCells>
  <pageMargins left="0.75" right="0.75" top="1" bottom="1" header="0.5" footer="0.5"/>
  <pageSetup paperSize="9" scale="93" orientation="portrait" r:id="rId1"/>
  <headerFooter alignWithMargins="0">
    <oddFooter>Page &amp;P of &amp;N</oddFooter>
  </headerFooter>
  <rowBreaks count="2" manualBreakCount="2">
    <brk id="54" max="16383" man="1"/>
    <brk id="107"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3"/>
  <sheetViews>
    <sheetView view="pageBreakPreview" topLeftCell="A54" zoomScaleNormal="100" zoomScaleSheetLayoutView="100" workbookViewId="0">
      <selection activeCell="B63" sqref="B63"/>
    </sheetView>
  </sheetViews>
  <sheetFormatPr defaultColWidth="8.81640625" defaultRowHeight="14.5"/>
  <cols>
    <col min="1" max="1" width="12.81640625" style="179" customWidth="1"/>
    <col min="2" max="2" width="57.453125" style="179" customWidth="1"/>
    <col min="3" max="3" width="9.1796875" style="179" customWidth="1"/>
    <col min="4" max="4" width="12.81640625" style="179" customWidth="1"/>
    <col min="5" max="5" width="12.54296875" style="490" customWidth="1"/>
    <col min="6" max="6" width="14.81640625" style="490" customWidth="1"/>
    <col min="7" max="16384" width="8.81640625" style="179"/>
  </cols>
  <sheetData>
    <row r="1" spans="1:6">
      <c r="A1" s="551" t="s">
        <v>324</v>
      </c>
      <c r="B1" s="551"/>
      <c r="C1" s="551"/>
      <c r="D1" s="551"/>
      <c r="E1" s="551"/>
      <c r="F1" s="551"/>
    </row>
    <row r="2" spans="1:6">
      <c r="A2" s="552" t="s">
        <v>1437</v>
      </c>
      <c r="B2" s="552"/>
      <c r="C2" s="552"/>
      <c r="D2" s="552"/>
      <c r="E2" s="552"/>
      <c r="F2" s="552"/>
    </row>
    <row r="3" spans="1:6">
      <c r="A3" s="236" t="s">
        <v>1260</v>
      </c>
      <c r="B3" s="237"/>
      <c r="C3" s="238"/>
      <c r="D3" s="238"/>
      <c r="E3" s="468"/>
      <c r="F3" s="469"/>
    </row>
    <row r="4" spans="1:6">
      <c r="A4" s="236" t="s">
        <v>1261</v>
      </c>
      <c r="B4" s="237"/>
      <c r="C4" s="238"/>
      <c r="D4" s="241"/>
      <c r="E4" s="470"/>
      <c r="F4" s="470"/>
    </row>
    <row r="5" spans="1:6" ht="15" thickBot="1">
      <c r="A5" s="236"/>
      <c r="B5" s="237"/>
      <c r="C5" s="238"/>
      <c r="D5" s="241"/>
      <c r="E5" s="470"/>
      <c r="F5" s="470"/>
    </row>
    <row r="6" spans="1:6">
      <c r="A6" s="338" t="s">
        <v>320</v>
      </c>
      <c r="B6" s="339" t="s">
        <v>559</v>
      </c>
      <c r="C6" s="339" t="s">
        <v>319</v>
      </c>
      <c r="D6" s="340" t="s">
        <v>318</v>
      </c>
      <c r="E6" s="471" t="s">
        <v>573</v>
      </c>
      <c r="F6" s="472" t="s">
        <v>1262</v>
      </c>
    </row>
    <row r="7" spans="1:6">
      <c r="A7" s="343"/>
      <c r="B7" s="286"/>
      <c r="C7" s="283"/>
      <c r="D7" s="284"/>
      <c r="E7" s="473" t="s">
        <v>1263</v>
      </c>
      <c r="F7" s="474" t="s">
        <v>1263</v>
      </c>
    </row>
    <row r="8" spans="1:6">
      <c r="A8" s="345"/>
      <c r="B8" s="287"/>
      <c r="C8" s="288"/>
      <c r="D8" s="289"/>
      <c r="E8" s="475"/>
      <c r="F8" s="476"/>
    </row>
    <row r="9" spans="1:6">
      <c r="A9" s="345"/>
      <c r="B9" s="291" t="s">
        <v>502</v>
      </c>
      <c r="C9" s="288"/>
      <c r="D9" s="289"/>
      <c r="E9" s="475"/>
      <c r="F9" s="476"/>
    </row>
    <row r="10" spans="1:6">
      <c r="A10" s="347"/>
      <c r="B10" s="291"/>
      <c r="C10" s="288"/>
      <c r="D10" s="289"/>
      <c r="E10" s="475"/>
      <c r="F10" s="476"/>
    </row>
    <row r="11" spans="1:6" ht="25">
      <c r="A11" s="348"/>
      <c r="B11" s="293" t="s">
        <v>1264</v>
      </c>
      <c r="C11" s="292"/>
      <c r="D11" s="289"/>
      <c r="E11" s="475"/>
      <c r="F11" s="476"/>
    </row>
    <row r="12" spans="1:6">
      <c r="A12" s="348"/>
      <c r="B12" s="294"/>
      <c r="C12" s="292"/>
      <c r="D12" s="289"/>
      <c r="E12" s="475"/>
      <c r="F12" s="476"/>
    </row>
    <row r="13" spans="1:6">
      <c r="A13" s="349"/>
      <c r="B13" s="296" t="s">
        <v>558</v>
      </c>
      <c r="C13" s="295"/>
      <c r="D13" s="297"/>
      <c r="E13" s="477"/>
      <c r="F13" s="478"/>
    </row>
    <row r="14" spans="1:6">
      <c r="A14" s="349"/>
      <c r="B14" s="299"/>
      <c r="C14" s="295"/>
      <c r="D14" s="297"/>
      <c r="E14" s="477"/>
      <c r="F14" s="478"/>
    </row>
    <row r="15" spans="1:6">
      <c r="A15" s="349"/>
      <c r="B15" s="296" t="s">
        <v>531</v>
      </c>
      <c r="C15" s="295"/>
      <c r="D15" s="297"/>
      <c r="E15" s="477"/>
      <c r="F15" s="478"/>
    </row>
    <row r="16" spans="1:6">
      <c r="A16" s="349"/>
      <c r="B16" s="299"/>
      <c r="C16" s="295"/>
      <c r="D16" s="297"/>
      <c r="E16" s="479"/>
      <c r="F16" s="478"/>
    </row>
    <row r="17" spans="1:6">
      <c r="A17" s="349" t="s">
        <v>501</v>
      </c>
      <c r="B17" s="299" t="s">
        <v>1265</v>
      </c>
      <c r="C17" s="295" t="s">
        <v>1227</v>
      </c>
      <c r="D17" s="301">
        <v>70</v>
      </c>
      <c r="E17" s="480"/>
      <c r="F17" s="481">
        <f>D17*E17</f>
        <v>0</v>
      </c>
    </row>
    <row r="18" spans="1:6">
      <c r="A18" s="349"/>
      <c r="B18" s="299"/>
      <c r="C18" s="295"/>
      <c r="D18" s="303"/>
      <c r="E18" s="480"/>
      <c r="F18" s="481"/>
    </row>
    <row r="19" spans="1:6">
      <c r="A19" s="349"/>
      <c r="B19" s="296" t="s">
        <v>529</v>
      </c>
      <c r="C19" s="295"/>
      <c r="D19" s="304"/>
      <c r="E19" s="480"/>
      <c r="F19" s="481"/>
    </row>
    <row r="20" spans="1:6">
      <c r="A20" s="349"/>
      <c r="B20" s="299"/>
      <c r="C20" s="295"/>
      <c r="D20" s="297"/>
      <c r="E20" s="480"/>
      <c r="F20" s="478"/>
    </row>
    <row r="21" spans="1:6" ht="25">
      <c r="A21" s="349"/>
      <c r="B21" s="305" t="s">
        <v>579</v>
      </c>
      <c r="C21" s="295"/>
      <c r="D21" s="304"/>
      <c r="E21" s="480"/>
      <c r="F21" s="481"/>
    </row>
    <row r="22" spans="1:6">
      <c r="A22" s="349"/>
      <c r="B22" s="305"/>
      <c r="C22" s="295"/>
      <c r="D22" s="304"/>
      <c r="E22" s="480"/>
      <c r="F22" s="481"/>
    </row>
    <row r="23" spans="1:6">
      <c r="A23" s="349" t="s">
        <v>527</v>
      </c>
      <c r="B23" s="306" t="s">
        <v>526</v>
      </c>
      <c r="C23" s="295" t="s">
        <v>332</v>
      </c>
      <c r="D23" s="304">
        <v>1</v>
      </c>
      <c r="E23" s="480"/>
      <c r="F23" s="481">
        <f>D23*E23</f>
        <v>0</v>
      </c>
    </row>
    <row r="24" spans="1:6">
      <c r="A24" s="349"/>
      <c r="B24" s="299"/>
      <c r="C24" s="295"/>
      <c r="D24" s="304"/>
      <c r="E24" s="480"/>
      <c r="F24" s="481"/>
    </row>
    <row r="25" spans="1:6">
      <c r="A25" s="349"/>
      <c r="B25" s="296" t="s">
        <v>525</v>
      </c>
      <c r="C25" s="295"/>
      <c r="D25" s="304"/>
      <c r="E25" s="480"/>
      <c r="F25" s="481"/>
    </row>
    <row r="26" spans="1:6">
      <c r="A26" s="349"/>
      <c r="B26" s="296"/>
      <c r="C26" s="295"/>
      <c r="D26" s="304"/>
      <c r="E26" s="480"/>
      <c r="F26" s="481"/>
    </row>
    <row r="27" spans="1:6" ht="25">
      <c r="A27" s="349"/>
      <c r="B27" s="305" t="s">
        <v>524</v>
      </c>
      <c r="C27" s="295"/>
      <c r="D27" s="307"/>
      <c r="E27" s="480"/>
      <c r="F27" s="481"/>
    </row>
    <row r="28" spans="1:6">
      <c r="A28" s="349"/>
      <c r="B28" s="305"/>
      <c r="C28" s="295"/>
      <c r="D28" s="307"/>
      <c r="E28" s="480"/>
      <c r="F28" s="481"/>
    </row>
    <row r="29" spans="1:6">
      <c r="A29" s="349" t="s">
        <v>523</v>
      </c>
      <c r="B29" s="306" t="s">
        <v>522</v>
      </c>
      <c r="C29" s="295" t="s">
        <v>332</v>
      </c>
      <c r="D29" s="304">
        <v>1</v>
      </c>
      <c r="E29" s="480"/>
      <c r="F29" s="481">
        <f>D29*E29</f>
        <v>0</v>
      </c>
    </row>
    <row r="30" spans="1:6">
      <c r="A30" s="352"/>
      <c r="B30" s="309"/>
      <c r="C30" s="308"/>
      <c r="D30" s="310"/>
      <c r="E30" s="480"/>
      <c r="F30" s="481"/>
    </row>
    <row r="31" spans="1:6">
      <c r="A31" s="353"/>
      <c r="B31" s="296" t="s">
        <v>557</v>
      </c>
      <c r="C31" s="295"/>
      <c r="D31" s="307"/>
      <c r="E31" s="480"/>
      <c r="F31" s="481"/>
    </row>
    <row r="32" spans="1:6">
      <c r="A32" s="353"/>
      <c r="B32" s="299"/>
      <c r="C32" s="295"/>
      <c r="D32" s="307"/>
      <c r="E32" s="480"/>
      <c r="F32" s="481"/>
    </row>
    <row r="33" spans="1:6">
      <c r="A33" s="349"/>
      <c r="B33" s="296" t="s">
        <v>1266</v>
      </c>
      <c r="C33" s="295"/>
      <c r="D33" s="307"/>
      <c r="E33" s="480"/>
      <c r="F33" s="481"/>
    </row>
    <row r="34" spans="1:6">
      <c r="A34" s="349"/>
      <c r="B34" s="296"/>
      <c r="C34" s="295"/>
      <c r="D34" s="307"/>
      <c r="E34" s="480"/>
      <c r="F34" s="481"/>
    </row>
    <row r="35" spans="1:6">
      <c r="A35" s="354"/>
      <c r="B35" s="291" t="s">
        <v>849</v>
      </c>
      <c r="C35" s="295"/>
      <c r="D35" s="307"/>
      <c r="E35" s="480"/>
      <c r="F35" s="481"/>
    </row>
    <row r="36" spans="1:6">
      <c r="A36" s="349"/>
      <c r="B36" s="296"/>
      <c r="C36" s="295"/>
      <c r="D36" s="307"/>
      <c r="E36" s="480"/>
      <c r="F36" s="481"/>
    </row>
    <row r="37" spans="1:6">
      <c r="A37" s="349" t="s">
        <v>1267</v>
      </c>
      <c r="B37" s="306" t="s">
        <v>1268</v>
      </c>
      <c r="C37" s="295" t="s">
        <v>432</v>
      </c>
      <c r="D37" s="307">
        <v>9.4499999999999993</v>
      </c>
      <c r="E37" s="480"/>
      <c r="F37" s="481">
        <f>D37*E37</f>
        <v>0</v>
      </c>
    </row>
    <row r="38" spans="1:6">
      <c r="A38" s="349"/>
      <c r="B38" s="296"/>
      <c r="C38" s="295"/>
      <c r="D38" s="307"/>
      <c r="E38" s="480"/>
      <c r="F38" s="481"/>
    </row>
    <row r="39" spans="1:6">
      <c r="A39" s="349"/>
      <c r="B39" s="309" t="s">
        <v>1269</v>
      </c>
      <c r="C39" s="295"/>
      <c r="D39" s="307"/>
      <c r="E39" s="480"/>
      <c r="F39" s="481"/>
    </row>
    <row r="40" spans="1:6">
      <c r="A40" s="349"/>
      <c r="B40" s="296"/>
      <c r="C40" s="295"/>
      <c r="D40" s="307"/>
      <c r="E40" s="480"/>
      <c r="F40" s="481"/>
    </row>
    <row r="41" spans="1:6" ht="25">
      <c r="A41" s="349"/>
      <c r="B41" s="305" t="s">
        <v>1270</v>
      </c>
      <c r="C41" s="295"/>
      <c r="D41" s="307"/>
      <c r="E41" s="480"/>
      <c r="F41" s="481"/>
    </row>
    <row r="42" spans="1:6">
      <c r="A42" s="349"/>
      <c r="B42" s="305"/>
      <c r="C42" s="295"/>
      <c r="D42" s="307"/>
      <c r="E42" s="480"/>
      <c r="F42" s="481"/>
    </row>
    <row r="43" spans="1:6">
      <c r="A43" s="349" t="s">
        <v>572</v>
      </c>
      <c r="B43" s="299" t="s">
        <v>1271</v>
      </c>
      <c r="C43" s="295" t="s">
        <v>432</v>
      </c>
      <c r="D43" s="297">
        <v>2</v>
      </c>
      <c r="E43" s="480"/>
      <c r="F43" s="481">
        <f>D43*E43</f>
        <v>0</v>
      </c>
    </row>
    <row r="44" spans="1:6">
      <c r="A44" s="349" t="s">
        <v>571</v>
      </c>
      <c r="B44" s="306" t="s">
        <v>1272</v>
      </c>
      <c r="C44" s="295" t="s">
        <v>432</v>
      </c>
      <c r="D44" s="297">
        <v>8</v>
      </c>
      <c r="E44" s="480"/>
      <c r="F44" s="481">
        <f>D44*E44</f>
        <v>0</v>
      </c>
    </row>
    <row r="45" spans="1:6">
      <c r="A45" s="349" t="s">
        <v>570</v>
      </c>
      <c r="B45" s="306" t="s">
        <v>1273</v>
      </c>
      <c r="C45" s="295" t="s">
        <v>432</v>
      </c>
      <c r="D45" s="297">
        <v>1</v>
      </c>
      <c r="E45" s="480"/>
      <c r="F45" s="481">
        <f>D45*E45</f>
        <v>0</v>
      </c>
    </row>
    <row r="46" spans="1:6">
      <c r="A46" s="349" t="s">
        <v>569</v>
      </c>
      <c r="B46" s="306" t="s">
        <v>1274</v>
      </c>
      <c r="C46" s="295" t="s">
        <v>432</v>
      </c>
      <c r="D46" s="297">
        <v>65</v>
      </c>
      <c r="E46" s="480"/>
      <c r="F46" s="481">
        <f>D46*E46</f>
        <v>0</v>
      </c>
    </row>
    <row r="47" spans="1:6">
      <c r="A47" s="349"/>
      <c r="B47" s="306"/>
      <c r="C47" s="295"/>
      <c r="D47" s="297"/>
      <c r="E47" s="480"/>
      <c r="F47" s="481"/>
    </row>
    <row r="48" spans="1:6">
      <c r="A48" s="349"/>
      <c r="B48" s="309" t="s">
        <v>564</v>
      </c>
      <c r="C48" s="295"/>
      <c r="D48" s="297"/>
      <c r="E48" s="480"/>
      <c r="F48" s="481"/>
    </row>
    <row r="49" spans="1:6">
      <c r="A49" s="349"/>
      <c r="B49" s="311"/>
      <c r="C49" s="295"/>
      <c r="D49" s="297"/>
      <c r="E49" s="480"/>
      <c r="F49" s="481"/>
    </row>
    <row r="50" spans="1:6" ht="25">
      <c r="A50" s="349"/>
      <c r="B50" s="311" t="s">
        <v>1275</v>
      </c>
      <c r="C50" s="295"/>
      <c r="D50" s="297"/>
      <c r="E50" s="480"/>
      <c r="F50" s="481"/>
    </row>
    <row r="51" spans="1:6">
      <c r="A51" s="349"/>
      <c r="B51" s="311"/>
      <c r="C51" s="295"/>
      <c r="D51" s="297"/>
      <c r="E51" s="480"/>
      <c r="F51" s="481"/>
    </row>
    <row r="52" spans="1:6">
      <c r="A52" s="349" t="s">
        <v>1276</v>
      </c>
      <c r="B52" s="306" t="s">
        <v>1470</v>
      </c>
      <c r="C52" s="295" t="s">
        <v>432</v>
      </c>
      <c r="D52" s="297">
        <v>1</v>
      </c>
      <c r="E52" s="480"/>
      <c r="F52" s="481">
        <f>D52*E52</f>
        <v>0</v>
      </c>
    </row>
    <row r="53" spans="1:6">
      <c r="A53" s="349" t="s">
        <v>500</v>
      </c>
      <c r="B53" s="306" t="s">
        <v>1471</v>
      </c>
      <c r="C53" s="295" t="s">
        <v>432</v>
      </c>
      <c r="D53" s="297">
        <v>1</v>
      </c>
      <c r="E53" s="480"/>
      <c r="F53" s="481">
        <f>D53*E53</f>
        <v>0</v>
      </c>
    </row>
    <row r="54" spans="1:6">
      <c r="A54" s="349" t="s">
        <v>568</v>
      </c>
      <c r="B54" s="306" t="s">
        <v>1472</v>
      </c>
      <c r="C54" s="295" t="s">
        <v>432</v>
      </c>
      <c r="D54" s="297">
        <v>1</v>
      </c>
      <c r="E54" s="480"/>
      <c r="F54" s="481">
        <f>D54*E54</f>
        <v>0</v>
      </c>
    </row>
    <row r="55" spans="1:6">
      <c r="A55" s="349"/>
      <c r="B55" s="306"/>
      <c r="C55" s="295"/>
      <c r="D55" s="307"/>
      <c r="E55" s="480"/>
      <c r="F55" s="481"/>
    </row>
    <row r="56" spans="1:6">
      <c r="A56" s="349"/>
      <c r="B56" s="312" t="s">
        <v>542</v>
      </c>
      <c r="C56" s="295"/>
      <c r="D56" s="307"/>
      <c r="E56" s="480"/>
      <c r="F56" s="481"/>
    </row>
    <row r="57" spans="1:6">
      <c r="A57" s="349"/>
      <c r="B57" s="306"/>
      <c r="C57" s="295"/>
      <c r="D57" s="307"/>
      <c r="E57" s="480"/>
      <c r="F57" s="481"/>
    </row>
    <row r="58" spans="1:6">
      <c r="A58" s="349"/>
      <c r="B58" s="291" t="s">
        <v>1277</v>
      </c>
      <c r="C58" s="295"/>
      <c r="D58" s="307"/>
      <c r="E58" s="480"/>
      <c r="F58" s="481"/>
    </row>
    <row r="59" spans="1:6" ht="25">
      <c r="A59" s="349"/>
      <c r="B59" s="305" t="s">
        <v>1278</v>
      </c>
      <c r="C59" s="295"/>
      <c r="D59" s="307"/>
      <c r="E59" s="480"/>
      <c r="F59" s="481"/>
    </row>
    <row r="60" spans="1:6">
      <c r="A60" s="349"/>
      <c r="B60" s="306"/>
      <c r="C60" s="295"/>
      <c r="D60" s="307"/>
      <c r="E60" s="480"/>
      <c r="F60" s="481"/>
    </row>
    <row r="61" spans="1:6" ht="25">
      <c r="A61" s="355" t="s">
        <v>541</v>
      </c>
      <c r="B61" s="306" t="s">
        <v>1279</v>
      </c>
      <c r="C61" s="295" t="s">
        <v>437</v>
      </c>
      <c r="D61" s="307">
        <v>53.2</v>
      </c>
      <c r="E61" s="480"/>
      <c r="F61" s="481">
        <f>D61*E61</f>
        <v>0</v>
      </c>
    </row>
    <row r="62" spans="1:6">
      <c r="A62" s="355"/>
      <c r="B62" s="306"/>
      <c r="C62" s="295"/>
      <c r="D62" s="307"/>
      <c r="E62" s="480"/>
      <c r="F62" s="481"/>
    </row>
    <row r="63" spans="1:6" ht="25">
      <c r="A63" s="355" t="s">
        <v>567</v>
      </c>
      <c r="B63" s="306" t="s">
        <v>1280</v>
      </c>
      <c r="C63" s="295" t="s">
        <v>437</v>
      </c>
      <c r="D63" s="307">
        <v>6.5</v>
      </c>
      <c r="E63" s="480"/>
      <c r="F63" s="481">
        <f>D63*E63</f>
        <v>0</v>
      </c>
    </row>
    <row r="64" spans="1:6">
      <c r="A64" s="349"/>
      <c r="B64" s="306"/>
      <c r="C64" s="313"/>
      <c r="D64" s="307"/>
      <c r="E64" s="480"/>
      <c r="F64" s="481"/>
    </row>
    <row r="65" spans="1:6">
      <c r="A65" s="349"/>
      <c r="B65" s="291" t="s">
        <v>1281</v>
      </c>
      <c r="C65" s="295"/>
      <c r="D65" s="307"/>
      <c r="E65" s="480"/>
      <c r="F65" s="481"/>
    </row>
    <row r="66" spans="1:6" ht="25">
      <c r="A66" s="349"/>
      <c r="B66" s="311" t="s">
        <v>1282</v>
      </c>
      <c r="C66" s="295"/>
      <c r="D66" s="307"/>
      <c r="E66" s="480"/>
      <c r="F66" s="481"/>
    </row>
    <row r="67" spans="1:6">
      <c r="A67" s="349"/>
      <c r="B67" s="306"/>
      <c r="C67" s="295"/>
      <c r="D67" s="307"/>
      <c r="E67" s="480"/>
      <c r="F67" s="481"/>
    </row>
    <row r="68" spans="1:6" ht="25">
      <c r="A68" s="355" t="s">
        <v>1225</v>
      </c>
      <c r="B68" s="306" t="s">
        <v>1279</v>
      </c>
      <c r="C68" s="295" t="s">
        <v>437</v>
      </c>
      <c r="D68" s="307">
        <v>34.5</v>
      </c>
      <c r="E68" s="480"/>
      <c r="F68" s="481">
        <f>D68*E68</f>
        <v>0</v>
      </c>
    </row>
    <row r="69" spans="1:6">
      <c r="A69" s="355"/>
      <c r="B69" s="306"/>
      <c r="C69" s="295"/>
      <c r="D69" s="307"/>
      <c r="E69" s="480"/>
      <c r="F69" s="481"/>
    </row>
    <row r="70" spans="1:6">
      <c r="A70" s="355"/>
      <c r="B70" s="306"/>
      <c r="C70" s="295"/>
      <c r="D70" s="307"/>
      <c r="E70" s="482"/>
      <c r="F70" s="481"/>
    </row>
    <row r="71" spans="1:6">
      <c r="A71" s="356"/>
      <c r="B71" s="316"/>
      <c r="C71" s="315"/>
      <c r="D71" s="310"/>
      <c r="E71" s="483" t="s">
        <v>773</v>
      </c>
      <c r="F71" s="484">
        <f>SUM(F10:F70)</f>
        <v>0</v>
      </c>
    </row>
    <row r="72" spans="1:6">
      <c r="A72" s="355"/>
      <c r="B72" s="306"/>
      <c r="C72" s="295"/>
      <c r="D72" s="307"/>
      <c r="E72" s="482"/>
      <c r="F72" s="481"/>
    </row>
    <row r="73" spans="1:6" ht="25">
      <c r="A73" s="355" t="s">
        <v>1226</v>
      </c>
      <c r="B73" s="306" t="s">
        <v>1280</v>
      </c>
      <c r="C73" s="295" t="s">
        <v>437</v>
      </c>
      <c r="D73" s="307">
        <v>6</v>
      </c>
      <c r="E73" s="480"/>
      <c r="F73" s="481">
        <f>D73*E73</f>
        <v>0</v>
      </c>
    </row>
    <row r="74" spans="1:6">
      <c r="A74" s="349"/>
      <c r="B74" s="291"/>
      <c r="C74" s="313"/>
      <c r="D74" s="307"/>
      <c r="E74" s="482"/>
      <c r="F74" s="481"/>
    </row>
    <row r="75" spans="1:6">
      <c r="A75" s="349"/>
      <c r="B75" s="291" t="s">
        <v>844</v>
      </c>
      <c r="C75" s="313"/>
      <c r="D75" s="307"/>
      <c r="E75" s="482"/>
      <c r="F75" s="481"/>
    </row>
    <row r="76" spans="1:6">
      <c r="A76" s="349"/>
      <c r="B76" s="291"/>
      <c r="C76" s="295"/>
      <c r="D76" s="307"/>
      <c r="E76" s="482"/>
      <c r="F76" s="481"/>
    </row>
    <row r="77" spans="1:6" ht="25">
      <c r="A77" s="349"/>
      <c r="B77" s="305" t="s">
        <v>1283</v>
      </c>
      <c r="C77" s="295"/>
      <c r="D77" s="307"/>
      <c r="E77" s="482"/>
      <c r="F77" s="481"/>
    </row>
    <row r="78" spans="1:6">
      <c r="A78" s="349"/>
      <c r="B78" s="306"/>
      <c r="C78" s="295"/>
      <c r="D78" s="307"/>
      <c r="E78" s="482"/>
      <c r="F78" s="481"/>
    </row>
    <row r="79" spans="1:6">
      <c r="A79" s="349" t="s">
        <v>566</v>
      </c>
      <c r="B79" s="318" t="s">
        <v>1284</v>
      </c>
      <c r="C79" s="295" t="s">
        <v>432</v>
      </c>
      <c r="D79" s="307">
        <v>79.8</v>
      </c>
      <c r="E79" s="482"/>
      <c r="F79" s="481">
        <f>D79*E79</f>
        <v>0</v>
      </c>
    </row>
    <row r="80" spans="1:6">
      <c r="A80" s="349"/>
      <c r="B80" s="306"/>
      <c r="C80" s="295"/>
      <c r="D80" s="297"/>
      <c r="E80" s="482"/>
      <c r="F80" s="481"/>
    </row>
    <row r="81" spans="1:6">
      <c r="A81" s="349" t="s">
        <v>565</v>
      </c>
      <c r="B81" s="306" t="s">
        <v>564</v>
      </c>
      <c r="C81" s="295" t="s">
        <v>432</v>
      </c>
      <c r="D81" s="307">
        <v>3</v>
      </c>
      <c r="E81" s="482"/>
      <c r="F81" s="481">
        <f>D81*E81</f>
        <v>0</v>
      </c>
    </row>
    <row r="82" spans="1:6">
      <c r="A82" s="349"/>
      <c r="B82" s="306"/>
      <c r="C82" s="295"/>
      <c r="D82" s="307"/>
      <c r="E82" s="485"/>
      <c r="F82" s="481"/>
    </row>
    <row r="83" spans="1:6">
      <c r="A83" s="349"/>
      <c r="B83" s="296" t="s">
        <v>550</v>
      </c>
      <c r="C83" s="295"/>
      <c r="D83" s="320"/>
      <c r="E83" s="482"/>
      <c r="F83" s="481"/>
    </row>
    <row r="84" spans="1:6">
      <c r="A84" s="349"/>
      <c r="B84" s="306"/>
      <c r="C84" s="295"/>
      <c r="D84" s="320"/>
      <c r="E84" s="482"/>
      <c r="F84" s="481"/>
    </row>
    <row r="85" spans="1:6">
      <c r="A85" s="349"/>
      <c r="B85" s="296" t="s">
        <v>1285</v>
      </c>
      <c r="C85" s="295"/>
      <c r="D85" s="320"/>
      <c r="E85" s="482"/>
      <c r="F85" s="481"/>
    </row>
    <row r="86" spans="1:6">
      <c r="A86" s="349"/>
      <c r="B86" s="309"/>
      <c r="C86" s="295"/>
      <c r="D86" s="320"/>
      <c r="E86" s="482"/>
      <c r="F86" s="481"/>
    </row>
    <row r="87" spans="1:6" ht="25">
      <c r="A87" s="349"/>
      <c r="B87" s="311" t="s">
        <v>1286</v>
      </c>
      <c r="C87" s="295"/>
      <c r="D87" s="320"/>
      <c r="E87" s="482"/>
      <c r="F87" s="481"/>
    </row>
    <row r="88" spans="1:6">
      <c r="A88" s="349"/>
      <c r="B88" s="306"/>
      <c r="C88" s="295"/>
      <c r="D88" s="320"/>
      <c r="E88" s="482"/>
      <c r="F88" s="481"/>
    </row>
    <row r="89" spans="1:6" ht="25">
      <c r="A89" s="349" t="s">
        <v>563</v>
      </c>
      <c r="B89" s="306" t="s">
        <v>549</v>
      </c>
      <c r="C89" s="295" t="s">
        <v>432</v>
      </c>
      <c r="D89" s="297">
        <v>4.8</v>
      </c>
      <c r="E89" s="482"/>
      <c r="F89" s="481">
        <f>D89*E89</f>
        <v>0</v>
      </c>
    </row>
    <row r="90" spans="1:6">
      <c r="A90" s="355"/>
      <c r="B90" s="306"/>
      <c r="C90" s="295"/>
      <c r="D90" s="297"/>
      <c r="E90" s="482"/>
      <c r="F90" s="481"/>
    </row>
    <row r="91" spans="1:6" ht="25">
      <c r="A91" s="349" t="s">
        <v>1224</v>
      </c>
      <c r="B91" s="306" t="s">
        <v>1287</v>
      </c>
      <c r="C91" s="295" t="s">
        <v>432</v>
      </c>
      <c r="D91" s="297">
        <v>3.8</v>
      </c>
      <c r="E91" s="482"/>
      <c r="F91" s="481">
        <f>D91*E91</f>
        <v>0</v>
      </c>
    </row>
    <row r="92" spans="1:6">
      <c r="A92" s="349"/>
      <c r="B92" s="306"/>
      <c r="C92" s="295"/>
      <c r="D92" s="297"/>
      <c r="E92" s="482"/>
      <c r="F92" s="481"/>
    </row>
    <row r="93" spans="1:6">
      <c r="A93" s="353"/>
      <c r="B93" s="296" t="s">
        <v>1288</v>
      </c>
      <c r="C93" s="295"/>
      <c r="D93" s="297"/>
      <c r="E93" s="482"/>
      <c r="F93" s="481"/>
    </row>
    <row r="94" spans="1:6">
      <c r="A94" s="349"/>
      <c r="B94" s="306"/>
      <c r="C94" s="295"/>
      <c r="D94" s="297"/>
      <c r="E94" s="482"/>
      <c r="F94" s="481"/>
    </row>
    <row r="95" spans="1:6" ht="25">
      <c r="A95" s="349" t="s">
        <v>1289</v>
      </c>
      <c r="B95" s="318" t="s">
        <v>1290</v>
      </c>
      <c r="C95" s="295" t="s">
        <v>437</v>
      </c>
      <c r="D95" s="297">
        <v>23.45</v>
      </c>
      <c r="E95" s="482"/>
      <c r="F95" s="481">
        <f>D95*E95</f>
        <v>0</v>
      </c>
    </row>
    <row r="96" spans="1:6">
      <c r="A96" s="349"/>
      <c r="B96" s="306"/>
      <c r="C96" s="295"/>
      <c r="D96" s="297"/>
      <c r="E96" s="482"/>
      <c r="F96" s="481"/>
    </row>
    <row r="97" spans="1:6">
      <c r="A97" s="349"/>
      <c r="B97" s="312" t="s">
        <v>556</v>
      </c>
      <c r="C97" s="295"/>
      <c r="D97" s="297"/>
      <c r="E97" s="482"/>
      <c r="F97" s="481"/>
    </row>
    <row r="98" spans="1:6">
      <c r="A98" s="349"/>
      <c r="B98" s="306"/>
      <c r="C98" s="295"/>
      <c r="D98" s="297"/>
      <c r="E98" s="482"/>
      <c r="F98" s="481"/>
    </row>
    <row r="99" spans="1:6">
      <c r="A99" s="349"/>
      <c r="B99" s="312" t="s">
        <v>838</v>
      </c>
      <c r="C99" s="295"/>
      <c r="D99" s="297"/>
      <c r="E99" s="482"/>
      <c r="F99" s="481"/>
    </row>
    <row r="100" spans="1:6">
      <c r="A100" s="349"/>
      <c r="B100" s="306"/>
      <c r="C100" s="295"/>
      <c r="D100" s="297"/>
      <c r="E100" s="482"/>
      <c r="F100" s="481"/>
    </row>
    <row r="101" spans="1:6">
      <c r="A101" s="349"/>
      <c r="B101" s="291" t="s">
        <v>1291</v>
      </c>
      <c r="C101" s="295"/>
      <c r="D101" s="297"/>
      <c r="E101" s="482"/>
      <c r="F101" s="481"/>
    </row>
    <row r="102" spans="1:6">
      <c r="A102" s="349"/>
      <c r="B102" s="291"/>
      <c r="C102" s="295"/>
      <c r="D102" s="297"/>
      <c r="E102" s="482"/>
      <c r="F102" s="481"/>
    </row>
    <row r="103" spans="1:6">
      <c r="A103" s="349"/>
      <c r="B103" s="309" t="s">
        <v>836</v>
      </c>
      <c r="C103" s="295"/>
      <c r="D103" s="297"/>
      <c r="E103" s="482"/>
      <c r="F103" s="481"/>
    </row>
    <row r="104" spans="1:6">
      <c r="A104" s="349"/>
      <c r="B104" s="306"/>
      <c r="C104" s="295"/>
      <c r="D104" s="297"/>
      <c r="E104" s="482"/>
      <c r="F104" s="481"/>
    </row>
    <row r="105" spans="1:6" ht="37.5">
      <c r="A105" s="349"/>
      <c r="B105" s="305" t="s">
        <v>1292</v>
      </c>
      <c r="C105" s="295"/>
      <c r="D105" s="297"/>
      <c r="E105" s="482"/>
      <c r="F105" s="481"/>
    </row>
    <row r="106" spans="1:6">
      <c r="A106" s="349"/>
      <c r="B106" s="306"/>
      <c r="C106" s="295"/>
      <c r="D106" s="297"/>
      <c r="E106" s="482"/>
      <c r="F106" s="481"/>
    </row>
    <row r="107" spans="1:6">
      <c r="A107" s="349" t="s">
        <v>834</v>
      </c>
      <c r="B107" s="306" t="s">
        <v>833</v>
      </c>
      <c r="C107" s="295" t="s">
        <v>432</v>
      </c>
      <c r="D107" s="297">
        <v>0.5</v>
      </c>
      <c r="E107" s="482"/>
      <c r="F107" s="481">
        <f>D107*E107</f>
        <v>0</v>
      </c>
    </row>
    <row r="108" spans="1:6">
      <c r="A108" s="349"/>
      <c r="B108" s="299"/>
      <c r="C108" s="295"/>
      <c r="D108" s="297"/>
      <c r="E108" s="482"/>
      <c r="F108" s="481"/>
    </row>
    <row r="109" spans="1:6">
      <c r="A109" s="349"/>
      <c r="B109" s="309" t="s">
        <v>832</v>
      </c>
      <c r="C109" s="295"/>
      <c r="D109" s="297"/>
      <c r="E109" s="482"/>
      <c r="F109" s="481"/>
    </row>
    <row r="110" spans="1:6">
      <c r="A110" s="349"/>
      <c r="B110" s="306"/>
      <c r="C110" s="295"/>
      <c r="D110" s="297"/>
      <c r="E110" s="482"/>
      <c r="F110" s="481"/>
    </row>
    <row r="111" spans="1:6" ht="37.5">
      <c r="A111" s="349"/>
      <c r="B111" s="305" t="s">
        <v>1293</v>
      </c>
      <c r="C111" s="295"/>
      <c r="D111" s="297"/>
      <c r="E111" s="482"/>
      <c r="F111" s="481"/>
    </row>
    <row r="112" spans="1:6">
      <c r="A112" s="349"/>
      <c r="B112" s="306"/>
      <c r="C112" s="295"/>
      <c r="D112" s="297"/>
      <c r="E112" s="482"/>
      <c r="F112" s="481"/>
    </row>
    <row r="113" spans="1:6">
      <c r="A113" s="349" t="s">
        <v>1294</v>
      </c>
      <c r="B113" s="306" t="s">
        <v>833</v>
      </c>
      <c r="C113" s="295" t="s">
        <v>432</v>
      </c>
      <c r="D113" s="297">
        <v>12.4</v>
      </c>
      <c r="E113" s="482"/>
      <c r="F113" s="481">
        <f>D113*E113</f>
        <v>0</v>
      </c>
    </row>
    <row r="114" spans="1:6">
      <c r="A114" s="349"/>
      <c r="B114" s="299"/>
      <c r="C114" s="295"/>
      <c r="D114" s="297"/>
      <c r="E114" s="482"/>
      <c r="F114" s="481"/>
    </row>
    <row r="115" spans="1:6">
      <c r="A115" s="349"/>
      <c r="B115" s="296" t="s">
        <v>828</v>
      </c>
      <c r="C115" s="295"/>
      <c r="D115" s="297"/>
      <c r="E115" s="482"/>
      <c r="F115" s="481"/>
    </row>
    <row r="116" spans="1:6">
      <c r="A116" s="349"/>
      <c r="B116" s="299"/>
      <c r="C116" s="295"/>
      <c r="D116" s="297"/>
      <c r="E116" s="482"/>
      <c r="F116" s="481"/>
    </row>
    <row r="117" spans="1:6">
      <c r="A117" s="349"/>
      <c r="B117" s="309" t="s">
        <v>827</v>
      </c>
      <c r="C117" s="295"/>
      <c r="D117" s="297"/>
      <c r="E117" s="482"/>
      <c r="F117" s="481"/>
    </row>
    <row r="118" spans="1:6">
      <c r="A118" s="349"/>
      <c r="B118" s="306"/>
      <c r="C118" s="295"/>
      <c r="D118" s="297"/>
      <c r="E118" s="482"/>
      <c r="F118" s="481"/>
    </row>
    <row r="119" spans="1:6" ht="25">
      <c r="A119" s="349"/>
      <c r="B119" s="311" t="s">
        <v>1295</v>
      </c>
      <c r="C119" s="295"/>
      <c r="D119" s="297"/>
      <c r="E119" s="482"/>
      <c r="F119" s="481"/>
    </row>
    <row r="120" spans="1:6">
      <c r="A120" s="349"/>
      <c r="B120" s="306"/>
      <c r="C120" s="295"/>
      <c r="D120" s="297"/>
      <c r="E120" s="482"/>
      <c r="F120" s="481"/>
    </row>
    <row r="121" spans="1:6">
      <c r="A121" s="355" t="s">
        <v>562</v>
      </c>
      <c r="B121" s="306" t="s">
        <v>1223</v>
      </c>
      <c r="C121" s="295" t="s">
        <v>432</v>
      </c>
      <c r="D121" s="297">
        <v>0.5</v>
      </c>
      <c r="E121" s="482"/>
      <c r="F121" s="481">
        <f>D121*E121</f>
        <v>0</v>
      </c>
    </row>
    <row r="122" spans="1:6">
      <c r="A122" s="355"/>
      <c r="B122" s="306"/>
      <c r="C122" s="295"/>
      <c r="D122" s="297"/>
      <c r="E122" s="482"/>
      <c r="F122" s="481"/>
    </row>
    <row r="123" spans="1:6">
      <c r="A123" s="349"/>
      <c r="B123" s="291" t="s">
        <v>1296</v>
      </c>
      <c r="C123" s="295"/>
      <c r="D123" s="297"/>
      <c r="E123" s="482"/>
      <c r="F123" s="481"/>
    </row>
    <row r="124" spans="1:6">
      <c r="A124" s="349"/>
      <c r="B124" s="306"/>
      <c r="C124" s="295"/>
      <c r="D124" s="297"/>
      <c r="E124" s="482"/>
      <c r="F124" s="481"/>
    </row>
    <row r="125" spans="1:6" ht="25">
      <c r="A125" s="349"/>
      <c r="B125" s="311" t="s">
        <v>1297</v>
      </c>
      <c r="C125" s="295"/>
      <c r="D125" s="297"/>
      <c r="E125" s="482"/>
      <c r="F125" s="481"/>
    </row>
    <row r="126" spans="1:6">
      <c r="A126" s="349"/>
      <c r="B126" s="306"/>
      <c r="C126" s="295"/>
      <c r="D126" s="297"/>
      <c r="E126" s="482"/>
      <c r="F126" s="481"/>
    </row>
    <row r="127" spans="1:6">
      <c r="A127" s="358" t="s">
        <v>1298</v>
      </c>
      <c r="B127" s="306" t="s">
        <v>1299</v>
      </c>
      <c r="C127" s="295" t="s">
        <v>432</v>
      </c>
      <c r="D127" s="297">
        <v>3.7</v>
      </c>
      <c r="E127" s="482"/>
      <c r="F127" s="481">
        <f>D127*E127</f>
        <v>0</v>
      </c>
    </row>
    <row r="128" spans="1:6">
      <c r="A128" s="355"/>
      <c r="B128" s="306"/>
      <c r="C128" s="295"/>
      <c r="D128" s="297"/>
      <c r="E128" s="482"/>
      <c r="F128" s="481"/>
    </row>
    <row r="129" spans="1:6">
      <c r="A129" s="355"/>
      <c r="B129" s="306"/>
      <c r="C129" s="295"/>
      <c r="D129" s="297"/>
      <c r="E129" s="482"/>
      <c r="F129" s="481"/>
    </row>
    <row r="130" spans="1:6">
      <c r="A130" s="349"/>
      <c r="B130" s="296"/>
      <c r="C130" s="295"/>
      <c r="D130" s="307"/>
      <c r="E130" s="482"/>
      <c r="F130" s="481"/>
    </row>
    <row r="131" spans="1:6">
      <c r="A131" s="356"/>
      <c r="B131" s="316"/>
      <c r="C131" s="315"/>
      <c r="D131" s="310"/>
      <c r="E131" s="483" t="s">
        <v>773</v>
      </c>
      <c r="F131" s="484">
        <f>SUM(F72:F130)</f>
        <v>0</v>
      </c>
    </row>
    <row r="132" spans="1:6">
      <c r="A132" s="349"/>
      <c r="B132" s="296"/>
      <c r="C132" s="295"/>
      <c r="D132" s="307"/>
      <c r="E132" s="482"/>
      <c r="F132" s="481"/>
    </row>
    <row r="133" spans="1:6" ht="25">
      <c r="A133" s="349"/>
      <c r="B133" s="311" t="s">
        <v>1300</v>
      </c>
      <c r="C133" s="295"/>
      <c r="D133" s="297"/>
      <c r="E133" s="482"/>
      <c r="F133" s="481"/>
    </row>
    <row r="134" spans="1:6">
      <c r="A134" s="349"/>
      <c r="B134" s="306"/>
      <c r="C134" s="295"/>
      <c r="D134" s="297"/>
      <c r="E134" s="482"/>
      <c r="F134" s="481"/>
    </row>
    <row r="135" spans="1:6">
      <c r="A135" s="358" t="s">
        <v>1301</v>
      </c>
      <c r="B135" s="306" t="s">
        <v>1299</v>
      </c>
      <c r="C135" s="295" t="s">
        <v>432</v>
      </c>
      <c r="D135" s="297">
        <v>5</v>
      </c>
      <c r="E135" s="482"/>
      <c r="F135" s="481">
        <f>D135*E135</f>
        <v>0</v>
      </c>
    </row>
    <row r="136" spans="1:6">
      <c r="A136" s="355"/>
      <c r="B136" s="312"/>
      <c r="C136" s="295"/>
      <c r="D136" s="297"/>
      <c r="E136" s="482"/>
      <c r="F136" s="481"/>
    </row>
    <row r="137" spans="1:6">
      <c r="A137" s="355"/>
      <c r="B137" s="312" t="s">
        <v>824</v>
      </c>
      <c r="C137" s="295"/>
      <c r="D137" s="297"/>
      <c r="E137" s="482"/>
      <c r="F137" s="481"/>
    </row>
    <row r="138" spans="1:6">
      <c r="A138" s="355"/>
      <c r="B138" s="306"/>
      <c r="C138" s="295"/>
      <c r="D138" s="297"/>
      <c r="E138" s="482"/>
      <c r="F138" s="481"/>
    </row>
    <row r="139" spans="1:6">
      <c r="A139" s="349"/>
      <c r="B139" s="291" t="s">
        <v>1296</v>
      </c>
      <c r="C139" s="295"/>
      <c r="D139" s="297"/>
      <c r="E139" s="482"/>
      <c r="F139" s="481"/>
    </row>
    <row r="140" spans="1:6">
      <c r="A140" s="349"/>
      <c r="B140" s="306"/>
      <c r="C140" s="295"/>
      <c r="D140" s="297"/>
      <c r="E140" s="482"/>
      <c r="F140" s="481"/>
    </row>
    <row r="141" spans="1:6" ht="25">
      <c r="A141" s="349"/>
      <c r="B141" s="311" t="s">
        <v>1302</v>
      </c>
      <c r="C141" s="295"/>
      <c r="D141" s="297"/>
      <c r="E141" s="482"/>
      <c r="F141" s="481"/>
    </row>
    <row r="142" spans="1:6">
      <c r="A142" s="349"/>
      <c r="B142" s="306"/>
      <c r="C142" s="295"/>
      <c r="D142" s="297"/>
      <c r="E142" s="482"/>
      <c r="F142" s="481"/>
    </row>
    <row r="143" spans="1:6">
      <c r="A143" s="349" t="s">
        <v>540</v>
      </c>
      <c r="B143" s="306" t="s">
        <v>1299</v>
      </c>
      <c r="C143" s="295" t="s">
        <v>432</v>
      </c>
      <c r="D143" s="297">
        <v>1.7</v>
      </c>
      <c r="E143" s="482"/>
      <c r="F143" s="481">
        <f>D143*E143</f>
        <v>0</v>
      </c>
    </row>
    <row r="144" spans="1:6">
      <c r="A144" s="355"/>
      <c r="B144" s="291"/>
      <c r="C144" s="295"/>
      <c r="D144" s="320"/>
      <c r="E144" s="482"/>
      <c r="F144" s="481"/>
    </row>
    <row r="145" spans="1:6">
      <c r="A145" s="355"/>
      <c r="B145" s="291" t="s">
        <v>538</v>
      </c>
      <c r="C145" s="295"/>
      <c r="D145" s="320"/>
      <c r="E145" s="482"/>
      <c r="F145" s="481"/>
    </row>
    <row r="146" spans="1:6">
      <c r="A146" s="349"/>
      <c r="B146" s="306"/>
      <c r="C146" s="295"/>
      <c r="D146" s="297"/>
      <c r="E146" s="482"/>
      <c r="F146" s="481"/>
    </row>
    <row r="147" spans="1:6" ht="25">
      <c r="A147" s="349"/>
      <c r="B147" s="311" t="s">
        <v>1303</v>
      </c>
      <c r="C147" s="295"/>
      <c r="D147" s="320"/>
      <c r="E147" s="482"/>
      <c r="F147" s="481"/>
    </row>
    <row r="148" spans="1:6">
      <c r="A148" s="349"/>
      <c r="B148" s="311"/>
      <c r="C148" s="295"/>
      <c r="D148" s="320"/>
      <c r="E148" s="482"/>
      <c r="F148" s="481"/>
    </row>
    <row r="149" spans="1:6">
      <c r="A149" s="349" t="s">
        <v>1222</v>
      </c>
      <c r="B149" s="306" t="s">
        <v>1304</v>
      </c>
      <c r="C149" s="295" t="s">
        <v>432</v>
      </c>
      <c r="D149" s="297">
        <v>2</v>
      </c>
      <c r="E149" s="482"/>
      <c r="F149" s="481">
        <f>D149*E149</f>
        <v>0</v>
      </c>
    </row>
    <row r="150" spans="1:6">
      <c r="A150" s="349"/>
      <c r="B150" s="296"/>
      <c r="C150" s="295"/>
      <c r="D150" s="307"/>
      <c r="E150" s="482"/>
      <c r="F150" s="481"/>
    </row>
    <row r="151" spans="1:6">
      <c r="A151" s="349"/>
      <c r="B151" s="296" t="s">
        <v>555</v>
      </c>
      <c r="C151" s="295"/>
      <c r="D151" s="307"/>
      <c r="E151" s="482"/>
      <c r="F151" s="481"/>
    </row>
    <row r="152" spans="1:6">
      <c r="A152" s="349"/>
      <c r="B152" s="299"/>
      <c r="C152" s="295"/>
      <c r="D152" s="307"/>
      <c r="E152" s="482"/>
      <c r="F152" s="481"/>
    </row>
    <row r="153" spans="1:6">
      <c r="A153" s="358"/>
      <c r="B153" s="312" t="s">
        <v>1305</v>
      </c>
      <c r="C153" s="295"/>
      <c r="D153" s="307"/>
      <c r="E153" s="482"/>
      <c r="F153" s="481"/>
    </row>
    <row r="154" spans="1:6">
      <c r="A154" s="349"/>
      <c r="B154" s="306"/>
      <c r="C154" s="295"/>
      <c r="D154" s="320"/>
      <c r="E154" s="482"/>
      <c r="F154" s="481"/>
    </row>
    <row r="155" spans="1:6">
      <c r="A155" s="349"/>
      <c r="B155" s="309" t="s">
        <v>1306</v>
      </c>
      <c r="C155" s="295"/>
      <c r="D155" s="307"/>
      <c r="E155" s="482"/>
      <c r="F155" s="481"/>
    </row>
    <row r="156" spans="1:6">
      <c r="A156" s="349"/>
      <c r="B156" s="309"/>
      <c r="C156" s="295"/>
      <c r="D156" s="307"/>
      <c r="E156" s="482"/>
      <c r="F156" s="481"/>
    </row>
    <row r="157" spans="1:6">
      <c r="A157" s="354"/>
      <c r="B157" s="305" t="s">
        <v>1307</v>
      </c>
      <c r="C157" s="295"/>
      <c r="D157" s="297"/>
      <c r="E157" s="482"/>
      <c r="F157" s="481"/>
    </row>
    <row r="158" spans="1:6">
      <c r="A158" s="354"/>
      <c r="B158" s="306"/>
      <c r="C158" s="295"/>
      <c r="D158" s="297"/>
      <c r="E158" s="482"/>
      <c r="F158" s="481"/>
    </row>
    <row r="159" spans="1:6">
      <c r="A159" s="349" t="s">
        <v>1308</v>
      </c>
      <c r="B159" s="306" t="s">
        <v>1309</v>
      </c>
      <c r="C159" s="295" t="s">
        <v>437</v>
      </c>
      <c r="D159" s="297">
        <v>1.3</v>
      </c>
      <c r="E159" s="482"/>
      <c r="F159" s="481">
        <f>D159*E159</f>
        <v>0</v>
      </c>
    </row>
    <row r="160" spans="1:6">
      <c r="A160" s="349"/>
      <c r="B160" s="306"/>
      <c r="C160" s="295"/>
      <c r="D160" s="297"/>
      <c r="E160" s="482"/>
      <c r="F160" s="481"/>
    </row>
    <row r="161" spans="1:6">
      <c r="A161" s="349" t="s">
        <v>544</v>
      </c>
      <c r="B161" s="306" t="s">
        <v>820</v>
      </c>
      <c r="C161" s="295" t="s">
        <v>437</v>
      </c>
      <c r="D161" s="297">
        <v>13.5</v>
      </c>
      <c r="E161" s="482"/>
      <c r="F161" s="481">
        <f>D161*E161</f>
        <v>0</v>
      </c>
    </row>
    <row r="162" spans="1:6">
      <c r="A162" s="349"/>
      <c r="B162" s="306"/>
      <c r="C162" s="295"/>
      <c r="D162" s="297"/>
      <c r="E162" s="482"/>
      <c r="F162" s="481"/>
    </row>
    <row r="163" spans="1:6">
      <c r="A163" s="349"/>
      <c r="B163" s="309" t="s">
        <v>1310</v>
      </c>
      <c r="C163" s="295"/>
      <c r="D163" s="297"/>
      <c r="E163" s="482"/>
      <c r="F163" s="481"/>
    </row>
    <row r="164" spans="1:6">
      <c r="A164" s="349"/>
      <c r="B164" s="299"/>
      <c r="C164" s="295"/>
      <c r="D164" s="297"/>
      <c r="E164" s="482"/>
      <c r="F164" s="481"/>
    </row>
    <row r="165" spans="1:6">
      <c r="A165" s="349"/>
      <c r="B165" s="305" t="s">
        <v>1311</v>
      </c>
      <c r="C165" s="295"/>
      <c r="D165" s="297"/>
      <c r="E165" s="482"/>
      <c r="F165" s="481"/>
    </row>
    <row r="166" spans="1:6">
      <c r="A166" s="349"/>
      <c r="B166" s="305"/>
      <c r="C166" s="295"/>
      <c r="D166" s="297"/>
      <c r="E166" s="482"/>
      <c r="F166" s="481"/>
    </row>
    <row r="167" spans="1:6">
      <c r="A167" s="349" t="s">
        <v>534</v>
      </c>
      <c r="B167" s="306" t="s">
        <v>1309</v>
      </c>
      <c r="C167" s="295" t="s">
        <v>437</v>
      </c>
      <c r="D167" s="297">
        <v>46.7</v>
      </c>
      <c r="E167" s="482"/>
      <c r="F167" s="481">
        <f>D167*E167</f>
        <v>0</v>
      </c>
    </row>
    <row r="168" spans="1:6">
      <c r="A168" s="358"/>
      <c r="B168" s="306"/>
      <c r="C168" s="295"/>
      <c r="D168" s="297"/>
      <c r="E168" s="482"/>
      <c r="F168" s="481"/>
    </row>
    <row r="169" spans="1:6">
      <c r="A169" s="358"/>
      <c r="B169" s="296" t="s">
        <v>497</v>
      </c>
      <c r="C169" s="295"/>
      <c r="D169" s="297"/>
      <c r="E169" s="482"/>
      <c r="F169" s="481"/>
    </row>
    <row r="170" spans="1:6">
      <c r="A170" s="358"/>
      <c r="B170" s="299"/>
      <c r="C170" s="295"/>
      <c r="D170" s="297"/>
      <c r="E170" s="482"/>
      <c r="F170" s="481"/>
    </row>
    <row r="171" spans="1:6">
      <c r="A171" s="358"/>
      <c r="B171" s="321" t="s">
        <v>1312</v>
      </c>
      <c r="C171" s="295"/>
      <c r="D171" s="297"/>
      <c r="E171" s="482"/>
      <c r="F171" s="481"/>
    </row>
    <row r="172" spans="1:6">
      <c r="A172" s="358"/>
      <c r="B172" s="321"/>
      <c r="C172" s="295"/>
      <c r="D172" s="297"/>
      <c r="E172" s="482"/>
      <c r="F172" s="481"/>
    </row>
    <row r="173" spans="1:6">
      <c r="A173" s="358"/>
      <c r="B173" s="305" t="s">
        <v>1313</v>
      </c>
      <c r="C173" s="295"/>
      <c r="D173" s="307"/>
      <c r="E173" s="482"/>
      <c r="F173" s="481"/>
    </row>
    <row r="174" spans="1:6">
      <c r="A174" s="358"/>
      <c r="B174" s="299"/>
      <c r="C174" s="295"/>
      <c r="D174" s="307"/>
      <c r="E174" s="482"/>
      <c r="F174" s="481"/>
    </row>
    <row r="175" spans="1:6">
      <c r="A175" s="358" t="s">
        <v>532</v>
      </c>
      <c r="B175" s="299" t="s">
        <v>1314</v>
      </c>
      <c r="C175" s="295" t="s">
        <v>476</v>
      </c>
      <c r="D175" s="307">
        <v>0.26</v>
      </c>
      <c r="E175" s="482"/>
      <c r="F175" s="481">
        <f>D175*E175</f>
        <v>0</v>
      </c>
    </row>
    <row r="176" spans="1:6">
      <c r="A176" s="358"/>
      <c r="B176" s="299"/>
      <c r="C176" s="295"/>
      <c r="D176" s="307"/>
      <c r="E176" s="482"/>
      <c r="F176" s="481"/>
    </row>
    <row r="177" spans="1:6">
      <c r="A177" s="349"/>
      <c r="B177" s="296" t="s">
        <v>1315</v>
      </c>
      <c r="C177" s="295"/>
      <c r="D177" s="322"/>
      <c r="E177" s="482"/>
      <c r="F177" s="481"/>
    </row>
    <row r="178" spans="1:6">
      <c r="A178" s="349"/>
      <c r="B178" s="299"/>
      <c r="C178" s="295"/>
      <c r="D178" s="322"/>
      <c r="E178" s="482"/>
      <c r="F178" s="481"/>
    </row>
    <row r="179" spans="1:6" ht="37.5">
      <c r="A179" s="349"/>
      <c r="B179" s="305" t="s">
        <v>1316</v>
      </c>
      <c r="C179" s="295"/>
      <c r="D179" s="322"/>
      <c r="E179" s="482"/>
      <c r="F179" s="481"/>
    </row>
    <row r="180" spans="1:6">
      <c r="A180" s="349"/>
      <c r="B180" s="299"/>
      <c r="C180" s="295"/>
      <c r="D180" s="322"/>
      <c r="E180" s="482"/>
      <c r="F180" s="481"/>
    </row>
    <row r="181" spans="1:6">
      <c r="A181" s="349" t="s">
        <v>1317</v>
      </c>
      <c r="B181" s="299" t="s">
        <v>1318</v>
      </c>
      <c r="C181" s="295" t="s">
        <v>437</v>
      </c>
      <c r="D181" s="307">
        <v>48.5</v>
      </c>
      <c r="E181" s="482"/>
      <c r="F181" s="481">
        <f>D181*E181</f>
        <v>0</v>
      </c>
    </row>
    <row r="182" spans="1:6">
      <c r="A182" s="349"/>
      <c r="B182" s="323"/>
      <c r="C182" s="295"/>
      <c r="D182" s="307"/>
      <c r="E182" s="482"/>
      <c r="F182" s="481"/>
    </row>
    <row r="183" spans="1:6">
      <c r="A183" s="349"/>
      <c r="B183" s="324" t="s">
        <v>1221</v>
      </c>
      <c r="C183" s="295"/>
      <c r="D183" s="307"/>
      <c r="E183" s="482"/>
      <c r="F183" s="481"/>
    </row>
    <row r="184" spans="1:6">
      <c r="A184" s="349"/>
      <c r="B184" s="299"/>
      <c r="C184" s="295"/>
      <c r="D184" s="307"/>
      <c r="E184" s="482"/>
      <c r="F184" s="481"/>
    </row>
    <row r="185" spans="1:6">
      <c r="A185" s="349"/>
      <c r="B185" s="325" t="s">
        <v>1319</v>
      </c>
      <c r="C185" s="295"/>
      <c r="D185" s="307"/>
      <c r="E185" s="482"/>
      <c r="F185" s="481"/>
    </row>
    <row r="186" spans="1:6">
      <c r="A186" s="349"/>
      <c r="B186" s="325"/>
      <c r="C186" s="295"/>
      <c r="D186" s="307"/>
      <c r="E186" s="482"/>
      <c r="F186" s="481"/>
    </row>
    <row r="187" spans="1:6">
      <c r="A187" s="349"/>
      <c r="B187" s="326" t="s">
        <v>1320</v>
      </c>
      <c r="C187" s="295"/>
      <c r="D187" s="307"/>
      <c r="E187" s="482"/>
      <c r="F187" s="481"/>
    </row>
    <row r="188" spans="1:6">
      <c r="A188" s="349"/>
      <c r="B188" s="327"/>
      <c r="C188" s="295"/>
      <c r="D188" s="307"/>
      <c r="E188" s="482"/>
      <c r="F188" s="481"/>
    </row>
    <row r="189" spans="1:6">
      <c r="A189" s="349" t="s">
        <v>1220</v>
      </c>
      <c r="B189" s="327" t="s">
        <v>1321</v>
      </c>
      <c r="C189" s="295" t="s">
        <v>437</v>
      </c>
      <c r="D189" s="307">
        <v>48.5</v>
      </c>
      <c r="E189" s="482"/>
      <c r="F189" s="481">
        <f>D189*E189</f>
        <v>0</v>
      </c>
    </row>
    <row r="190" spans="1:6">
      <c r="A190" s="349" t="s">
        <v>1322</v>
      </c>
      <c r="B190" s="327" t="s">
        <v>1323</v>
      </c>
      <c r="C190" s="295" t="s">
        <v>437</v>
      </c>
      <c r="D190" s="307">
        <v>43.4</v>
      </c>
      <c r="E190" s="482"/>
      <c r="F190" s="481">
        <f>D190*E190</f>
        <v>0</v>
      </c>
    </row>
    <row r="191" spans="1:6">
      <c r="A191" s="349"/>
      <c r="B191" s="327"/>
      <c r="C191" s="295"/>
      <c r="D191" s="307"/>
      <c r="E191" s="482"/>
      <c r="F191" s="481"/>
    </row>
    <row r="192" spans="1:6">
      <c r="A192" s="349"/>
      <c r="B192" s="296"/>
      <c r="C192" s="295"/>
      <c r="D192" s="307"/>
      <c r="E192" s="482"/>
      <c r="F192" s="481"/>
    </row>
    <row r="193" spans="1:6">
      <c r="A193" s="349"/>
      <c r="B193" s="299"/>
      <c r="C193" s="295"/>
      <c r="D193" s="307"/>
      <c r="E193" s="486"/>
      <c r="F193" s="481"/>
    </row>
    <row r="194" spans="1:6">
      <c r="A194" s="349"/>
      <c r="B194" s="299"/>
      <c r="C194" s="295"/>
      <c r="D194" s="307"/>
      <c r="E194" s="486"/>
      <c r="F194" s="481"/>
    </row>
    <row r="195" spans="1:6">
      <c r="A195" s="349"/>
      <c r="B195" s="299"/>
      <c r="C195" s="295"/>
      <c r="D195" s="307"/>
      <c r="E195" s="486"/>
      <c r="F195" s="481"/>
    </row>
    <row r="196" spans="1:6">
      <c r="A196" s="356"/>
      <c r="B196" s="316"/>
      <c r="C196" s="315"/>
      <c r="D196" s="310"/>
      <c r="E196" s="483" t="s">
        <v>773</v>
      </c>
      <c r="F196" s="484">
        <f>SUM(F132:F195)</f>
        <v>0</v>
      </c>
    </row>
    <row r="197" spans="1:6">
      <c r="A197" s="349"/>
      <c r="B197" s="299"/>
      <c r="C197" s="295"/>
      <c r="D197" s="307"/>
      <c r="E197" s="486"/>
      <c r="F197" s="481"/>
    </row>
    <row r="198" spans="1:6">
      <c r="A198" s="349"/>
      <c r="B198" s="296" t="s">
        <v>1228</v>
      </c>
      <c r="C198" s="295"/>
      <c r="D198" s="307"/>
      <c r="E198" s="482"/>
      <c r="F198" s="481"/>
    </row>
    <row r="199" spans="1:6">
      <c r="A199" s="349"/>
      <c r="B199" s="299"/>
      <c r="C199" s="295"/>
      <c r="D199" s="307"/>
      <c r="E199" s="482"/>
      <c r="F199" s="481"/>
    </row>
    <row r="200" spans="1:6">
      <c r="A200" s="349"/>
      <c r="B200" s="296" t="s">
        <v>1324</v>
      </c>
      <c r="C200" s="295"/>
      <c r="D200" s="307"/>
      <c r="E200" s="482"/>
      <c r="F200" s="481"/>
    </row>
    <row r="201" spans="1:6">
      <c r="A201" s="349"/>
      <c r="B201" s="296"/>
      <c r="C201" s="295"/>
      <c r="D201" s="307"/>
      <c r="E201" s="482"/>
      <c r="F201" s="481"/>
    </row>
    <row r="202" spans="1:6" ht="37.5">
      <c r="A202" s="354"/>
      <c r="B202" s="305" t="s">
        <v>1325</v>
      </c>
      <c r="C202" s="295"/>
      <c r="D202" s="307"/>
      <c r="E202" s="482"/>
      <c r="F202" s="481"/>
    </row>
    <row r="203" spans="1:6">
      <c r="A203" s="354"/>
      <c r="B203" s="299"/>
      <c r="C203" s="295"/>
      <c r="D203" s="307"/>
      <c r="E203" s="482"/>
      <c r="F203" s="481"/>
    </row>
    <row r="204" spans="1:6">
      <c r="A204" s="349" t="s">
        <v>1326</v>
      </c>
      <c r="B204" s="299" t="s">
        <v>1327</v>
      </c>
      <c r="C204" s="295" t="s">
        <v>437</v>
      </c>
      <c r="D204" s="307">
        <v>77</v>
      </c>
      <c r="E204" s="482"/>
      <c r="F204" s="481">
        <f>D204*E204</f>
        <v>0</v>
      </c>
    </row>
    <row r="205" spans="1:6">
      <c r="A205" s="354"/>
      <c r="B205" s="305"/>
      <c r="C205" s="295"/>
      <c r="D205" s="307"/>
      <c r="E205" s="482"/>
      <c r="F205" s="481"/>
    </row>
    <row r="206" spans="1:6" ht="37.5">
      <c r="A206" s="354"/>
      <c r="B206" s="305" t="s">
        <v>1325</v>
      </c>
      <c r="C206" s="295"/>
      <c r="D206" s="307"/>
      <c r="E206" s="482"/>
      <c r="F206" s="481"/>
    </row>
    <row r="207" spans="1:6">
      <c r="A207" s="354"/>
      <c r="B207" s="329"/>
      <c r="C207" s="295"/>
      <c r="D207" s="307"/>
      <c r="E207" s="482"/>
      <c r="F207" s="481"/>
    </row>
    <row r="208" spans="1:6">
      <c r="A208" s="349" t="s">
        <v>1328</v>
      </c>
      <c r="B208" s="299" t="s">
        <v>1329</v>
      </c>
      <c r="C208" s="295" t="s">
        <v>437</v>
      </c>
      <c r="D208" s="307">
        <v>35</v>
      </c>
      <c r="E208" s="482"/>
      <c r="F208" s="481">
        <f>D208*E208</f>
        <v>0</v>
      </c>
    </row>
    <row r="209" spans="1:6">
      <c r="A209" s="354"/>
      <c r="B209" s="305"/>
      <c r="C209" s="295"/>
      <c r="D209" s="307"/>
      <c r="E209" s="482"/>
      <c r="F209" s="481"/>
    </row>
    <row r="210" spans="1:6" ht="37.5">
      <c r="A210" s="349"/>
      <c r="B210" s="305" t="s">
        <v>1330</v>
      </c>
      <c r="C210" s="295"/>
      <c r="D210" s="307"/>
      <c r="E210" s="482"/>
      <c r="F210" s="481"/>
    </row>
    <row r="211" spans="1:6">
      <c r="A211" s="349"/>
      <c r="B211" s="329"/>
      <c r="C211" s="295"/>
      <c r="D211" s="307"/>
      <c r="E211" s="482"/>
      <c r="F211" s="481"/>
    </row>
    <row r="212" spans="1:6">
      <c r="A212" s="349" t="s">
        <v>1331</v>
      </c>
      <c r="B212" s="299" t="s">
        <v>1332</v>
      </c>
      <c r="C212" s="295" t="s">
        <v>437</v>
      </c>
      <c r="D212" s="307">
        <v>5</v>
      </c>
      <c r="E212" s="482"/>
      <c r="F212" s="481">
        <f>D212*E212</f>
        <v>0</v>
      </c>
    </row>
    <row r="213" spans="1:6">
      <c r="A213" s="349"/>
      <c r="B213" s="327"/>
      <c r="C213" s="295"/>
      <c r="D213" s="307"/>
      <c r="E213" s="485"/>
      <c r="F213" s="481"/>
    </row>
    <row r="214" spans="1:6" ht="25">
      <c r="A214" s="354"/>
      <c r="B214" s="305" t="s">
        <v>1333</v>
      </c>
      <c r="C214" s="295"/>
      <c r="D214" s="307"/>
      <c r="E214" s="486"/>
      <c r="F214" s="481"/>
    </row>
    <row r="215" spans="1:6">
      <c r="A215" s="354"/>
      <c r="B215" s="299"/>
      <c r="C215" s="295"/>
      <c r="D215" s="307"/>
      <c r="E215" s="486"/>
      <c r="F215" s="481"/>
    </row>
    <row r="216" spans="1:6">
      <c r="A216" s="349" t="s">
        <v>1334</v>
      </c>
      <c r="B216" s="299" t="s">
        <v>1327</v>
      </c>
      <c r="C216" s="295" t="s">
        <v>496</v>
      </c>
      <c r="D216" s="307">
        <v>28</v>
      </c>
      <c r="E216" s="482"/>
      <c r="F216" s="481">
        <f>D216*E216</f>
        <v>0</v>
      </c>
    </row>
    <row r="217" spans="1:6">
      <c r="A217" s="349"/>
      <c r="B217" s="296"/>
      <c r="C217" s="295"/>
      <c r="D217" s="307"/>
      <c r="E217" s="482"/>
      <c r="F217" s="481"/>
    </row>
    <row r="218" spans="1:6">
      <c r="A218" s="349"/>
      <c r="B218" s="296" t="s">
        <v>554</v>
      </c>
      <c r="C218" s="295"/>
      <c r="D218" s="307"/>
      <c r="E218" s="482"/>
      <c r="F218" s="481"/>
    </row>
    <row r="219" spans="1:6">
      <c r="A219" s="349"/>
      <c r="B219" s="299"/>
      <c r="C219" s="295"/>
      <c r="D219" s="307"/>
      <c r="E219" s="482"/>
      <c r="F219" s="481"/>
    </row>
    <row r="220" spans="1:6">
      <c r="A220" s="349"/>
      <c r="B220" s="312" t="s">
        <v>1335</v>
      </c>
      <c r="C220" s="295"/>
      <c r="D220" s="322"/>
      <c r="E220" s="482"/>
      <c r="F220" s="481"/>
    </row>
    <row r="221" spans="1:6">
      <c r="A221" s="349"/>
      <c r="B221" s="306"/>
      <c r="C221" s="295"/>
      <c r="D221" s="307"/>
      <c r="E221" s="482"/>
      <c r="F221" s="481"/>
    </row>
    <row r="222" spans="1:6">
      <c r="A222" s="349"/>
      <c r="B222" s="291" t="s">
        <v>1336</v>
      </c>
      <c r="C222" s="295"/>
      <c r="D222" s="307"/>
      <c r="E222" s="482"/>
      <c r="F222" s="481"/>
    </row>
    <row r="223" spans="1:6">
      <c r="A223" s="349"/>
      <c r="B223" s="291"/>
      <c r="C223" s="295"/>
      <c r="D223" s="307"/>
      <c r="E223" s="482"/>
      <c r="F223" s="481"/>
    </row>
    <row r="224" spans="1:6" ht="37.5">
      <c r="A224" s="349"/>
      <c r="B224" s="305" t="s">
        <v>1337</v>
      </c>
      <c r="C224" s="295"/>
      <c r="D224" s="307"/>
      <c r="E224" s="482"/>
      <c r="F224" s="481"/>
    </row>
    <row r="225" spans="1:6">
      <c r="A225" s="349"/>
      <c r="B225" s="299"/>
      <c r="C225" s="295"/>
      <c r="D225" s="307"/>
      <c r="E225" s="482"/>
      <c r="F225" s="481"/>
    </row>
    <row r="226" spans="1:6" ht="25">
      <c r="A226" s="349" t="s">
        <v>1338</v>
      </c>
      <c r="B226" s="318" t="s">
        <v>1339</v>
      </c>
      <c r="C226" s="295" t="s">
        <v>437</v>
      </c>
      <c r="D226" s="307">
        <v>6</v>
      </c>
      <c r="E226" s="482"/>
      <c r="F226" s="481">
        <f>D226*E226</f>
        <v>0</v>
      </c>
    </row>
    <row r="227" spans="1:6">
      <c r="A227" s="349"/>
      <c r="B227" s="318"/>
      <c r="C227" s="295"/>
      <c r="D227" s="307"/>
      <c r="E227" s="482"/>
      <c r="F227" s="481"/>
    </row>
    <row r="228" spans="1:6">
      <c r="A228" s="349"/>
      <c r="B228" s="291" t="s">
        <v>1340</v>
      </c>
      <c r="C228" s="295"/>
      <c r="D228" s="307"/>
      <c r="E228" s="482"/>
      <c r="F228" s="481"/>
    </row>
    <row r="229" spans="1:6" ht="37.5">
      <c r="A229" s="349"/>
      <c r="B229" s="311" t="s">
        <v>1341</v>
      </c>
      <c r="C229" s="295"/>
      <c r="D229" s="307"/>
      <c r="E229" s="482"/>
      <c r="F229" s="481"/>
    </row>
    <row r="230" spans="1:6">
      <c r="A230" s="349"/>
      <c r="B230" s="299"/>
      <c r="C230" s="295"/>
      <c r="D230" s="307"/>
      <c r="E230" s="482"/>
      <c r="F230" s="481"/>
    </row>
    <row r="231" spans="1:6" ht="25">
      <c r="A231" s="349" t="s">
        <v>553</v>
      </c>
      <c r="B231" s="318" t="s">
        <v>1342</v>
      </c>
      <c r="C231" s="295" t="s">
        <v>437</v>
      </c>
      <c r="D231" s="307">
        <v>42</v>
      </c>
      <c r="E231" s="482"/>
      <c r="F231" s="481">
        <f>D231*E231</f>
        <v>0</v>
      </c>
    </row>
    <row r="232" spans="1:6">
      <c r="A232" s="349"/>
      <c r="B232" s="318"/>
      <c r="C232" s="295"/>
      <c r="D232" s="307"/>
      <c r="E232" s="482"/>
      <c r="F232" s="481"/>
    </row>
    <row r="233" spans="1:6">
      <c r="A233" s="349"/>
      <c r="B233" s="312" t="s">
        <v>552</v>
      </c>
      <c r="C233" s="295"/>
      <c r="D233" s="322"/>
      <c r="E233" s="482"/>
      <c r="F233" s="481"/>
    </row>
    <row r="234" spans="1:6">
      <c r="A234" s="349"/>
      <c r="B234" s="306"/>
      <c r="C234" s="295"/>
      <c r="D234" s="322"/>
      <c r="E234" s="482"/>
      <c r="F234" s="481"/>
    </row>
    <row r="235" spans="1:6">
      <c r="A235" s="349"/>
      <c r="B235" s="291" t="s">
        <v>1340</v>
      </c>
      <c r="C235" s="295"/>
      <c r="D235" s="322"/>
      <c r="E235" s="482"/>
      <c r="F235" s="481"/>
    </row>
    <row r="236" spans="1:6" ht="37.5">
      <c r="A236" s="349"/>
      <c r="B236" s="311" t="s">
        <v>1343</v>
      </c>
      <c r="C236" s="295"/>
      <c r="D236" s="322"/>
      <c r="E236" s="482"/>
      <c r="F236" s="481"/>
    </row>
    <row r="237" spans="1:6" ht="25">
      <c r="A237" s="349" t="s">
        <v>1344</v>
      </c>
      <c r="B237" s="318" t="s">
        <v>1342</v>
      </c>
      <c r="C237" s="295" t="s">
        <v>437</v>
      </c>
      <c r="D237" s="307">
        <v>75</v>
      </c>
      <c r="E237" s="482"/>
      <c r="F237" s="481">
        <f>D237*E237</f>
        <v>0</v>
      </c>
    </row>
    <row r="238" spans="1:6">
      <c r="A238" s="349"/>
      <c r="B238" s="306"/>
      <c r="C238" s="295"/>
      <c r="D238" s="297"/>
      <c r="E238" s="482"/>
      <c r="F238" s="481"/>
    </row>
    <row r="239" spans="1:6">
      <c r="A239" s="354"/>
      <c r="B239" s="296" t="s">
        <v>551</v>
      </c>
      <c r="C239" s="295"/>
      <c r="D239" s="307"/>
      <c r="E239" s="482"/>
      <c r="F239" s="481"/>
    </row>
    <row r="240" spans="1:6">
      <c r="A240" s="354"/>
      <c r="B240" s="296"/>
      <c r="C240" s="295"/>
      <c r="D240" s="307"/>
      <c r="E240" s="482"/>
      <c r="F240" s="481"/>
    </row>
    <row r="241" spans="1:6">
      <c r="A241" s="349"/>
      <c r="B241" s="312" t="s">
        <v>1345</v>
      </c>
      <c r="C241" s="295"/>
      <c r="D241" s="307"/>
      <c r="E241" s="482"/>
      <c r="F241" s="481"/>
    </row>
    <row r="242" spans="1:6">
      <c r="A242" s="349"/>
      <c r="B242" s="312"/>
      <c r="C242" s="295"/>
      <c r="D242" s="307"/>
      <c r="E242" s="482"/>
      <c r="F242" s="481"/>
    </row>
    <row r="243" spans="1:6">
      <c r="A243" s="349"/>
      <c r="B243" s="291" t="s">
        <v>1219</v>
      </c>
      <c r="C243" s="295"/>
      <c r="D243" s="307"/>
      <c r="E243" s="482"/>
      <c r="F243" s="481"/>
    </row>
    <row r="244" spans="1:6" ht="37.5">
      <c r="A244" s="349" t="s">
        <v>1218</v>
      </c>
      <c r="B244" s="306" t="s">
        <v>1346</v>
      </c>
      <c r="C244" s="295" t="s">
        <v>437</v>
      </c>
      <c r="D244" s="307">
        <v>187</v>
      </c>
      <c r="E244" s="482"/>
      <c r="F244" s="481">
        <f>D244*E244</f>
        <v>0</v>
      </c>
    </row>
    <row r="245" spans="1:6">
      <c r="A245" s="354"/>
      <c r="B245" s="296"/>
      <c r="C245" s="295"/>
      <c r="D245" s="307"/>
      <c r="E245" s="482"/>
      <c r="F245" s="481"/>
    </row>
    <row r="246" spans="1:6">
      <c r="A246" s="354"/>
      <c r="B246" s="291" t="s">
        <v>1347</v>
      </c>
      <c r="C246" s="295"/>
      <c r="D246" s="307"/>
      <c r="E246" s="482"/>
      <c r="F246" s="481"/>
    </row>
    <row r="247" spans="1:6">
      <c r="A247" s="349"/>
      <c r="B247" s="306"/>
      <c r="C247" s="295"/>
      <c r="D247" s="307"/>
      <c r="E247" s="482"/>
      <c r="F247" s="481"/>
    </row>
    <row r="248" spans="1:6">
      <c r="A248" s="349" t="s">
        <v>1348</v>
      </c>
      <c r="B248" s="306" t="s">
        <v>1349</v>
      </c>
      <c r="C248" s="295" t="s">
        <v>437</v>
      </c>
      <c r="D248" s="307">
        <v>12</v>
      </c>
      <c r="E248" s="482"/>
      <c r="F248" s="481">
        <f>D248*E248</f>
        <v>0</v>
      </c>
    </row>
    <row r="249" spans="1:6">
      <c r="A249" s="349"/>
      <c r="B249" s="318"/>
      <c r="C249" s="295"/>
      <c r="D249" s="307"/>
      <c r="E249" s="482"/>
      <c r="F249" s="481"/>
    </row>
    <row r="250" spans="1:6">
      <c r="A250" s="349"/>
      <c r="B250" s="318"/>
      <c r="C250" s="295"/>
      <c r="D250" s="307"/>
      <c r="E250" s="482"/>
      <c r="F250" s="481"/>
    </row>
    <row r="251" spans="1:6">
      <c r="A251" s="349"/>
      <c r="B251" s="306"/>
      <c r="C251" s="295"/>
      <c r="D251" s="304"/>
      <c r="E251" s="482"/>
      <c r="F251" s="481"/>
    </row>
    <row r="252" spans="1:6">
      <c r="A252" s="356"/>
      <c r="B252" s="316"/>
      <c r="C252" s="315"/>
      <c r="D252" s="310"/>
      <c r="E252" s="483" t="s">
        <v>773</v>
      </c>
      <c r="F252" s="484">
        <f>SUM(F197:F251)</f>
        <v>0</v>
      </c>
    </row>
    <row r="253" spans="1:6">
      <c r="A253" s="349"/>
      <c r="B253" s="306"/>
      <c r="C253" s="295"/>
      <c r="D253" s="304"/>
      <c r="E253" s="482"/>
      <c r="F253" s="481"/>
    </row>
    <row r="254" spans="1:6">
      <c r="A254" s="354"/>
      <c r="B254" s="296" t="s">
        <v>1216</v>
      </c>
      <c r="C254" s="295"/>
      <c r="D254" s="307"/>
      <c r="E254" s="482"/>
      <c r="F254" s="481"/>
    </row>
    <row r="255" spans="1:6">
      <c r="A255" s="354"/>
      <c r="B255" s="296"/>
      <c r="C255" s="295"/>
      <c r="D255" s="307"/>
      <c r="E255" s="482"/>
      <c r="F255" s="481"/>
    </row>
    <row r="256" spans="1:6">
      <c r="A256" s="354"/>
      <c r="B256" s="309" t="s">
        <v>1350</v>
      </c>
      <c r="C256" s="295"/>
      <c r="D256" s="307"/>
      <c r="E256" s="482"/>
      <c r="F256" s="481"/>
    </row>
    <row r="257" spans="1:6">
      <c r="A257" s="354"/>
      <c r="B257" s="309"/>
      <c r="C257" s="295"/>
      <c r="D257" s="307"/>
      <c r="E257" s="482"/>
      <c r="F257" s="481"/>
    </row>
    <row r="258" spans="1:6" ht="25">
      <c r="A258" s="349"/>
      <c r="B258" s="305" t="s">
        <v>1351</v>
      </c>
      <c r="C258" s="295"/>
      <c r="D258" s="307"/>
      <c r="E258" s="482"/>
      <c r="F258" s="481"/>
    </row>
    <row r="259" spans="1:6">
      <c r="A259" s="354"/>
      <c r="B259" s="299"/>
      <c r="C259" s="295"/>
      <c r="D259" s="307"/>
      <c r="E259" s="482"/>
      <c r="F259" s="481"/>
    </row>
    <row r="260" spans="1:6" ht="25">
      <c r="A260" s="349" t="s">
        <v>1215</v>
      </c>
      <c r="B260" s="318" t="s">
        <v>1352</v>
      </c>
      <c r="C260" s="295" t="s">
        <v>437</v>
      </c>
      <c r="D260" s="307">
        <v>30.5</v>
      </c>
      <c r="E260" s="482"/>
      <c r="F260" s="481">
        <f>D260*E260</f>
        <v>0</v>
      </c>
    </row>
    <row r="261" spans="1:6">
      <c r="A261" s="349"/>
      <c r="B261" s="309"/>
      <c r="C261" s="295"/>
      <c r="D261" s="307"/>
      <c r="E261" s="482"/>
      <c r="F261" s="481"/>
    </row>
    <row r="262" spans="1:6">
      <c r="A262" s="349"/>
      <c r="B262" s="309" t="s">
        <v>1353</v>
      </c>
      <c r="C262" s="295"/>
      <c r="D262" s="307"/>
      <c r="E262" s="482"/>
      <c r="F262" s="481"/>
    </row>
    <row r="263" spans="1:6">
      <c r="A263" s="349"/>
      <c r="B263" s="309"/>
      <c r="C263" s="295"/>
      <c r="D263" s="307"/>
      <c r="E263" s="482"/>
      <c r="F263" s="481"/>
    </row>
    <row r="264" spans="1:6" ht="37.5">
      <c r="A264" s="349"/>
      <c r="B264" s="311" t="s">
        <v>1354</v>
      </c>
      <c r="C264" s="295"/>
      <c r="D264" s="307"/>
      <c r="E264" s="482"/>
      <c r="F264" s="481"/>
    </row>
    <row r="265" spans="1:6">
      <c r="A265" s="349"/>
      <c r="B265" s="299"/>
      <c r="C265" s="295"/>
      <c r="D265" s="307"/>
      <c r="E265" s="482"/>
      <c r="F265" s="481"/>
    </row>
    <row r="266" spans="1:6" ht="25">
      <c r="A266" s="349" t="s">
        <v>1214</v>
      </c>
      <c r="B266" s="318" t="s">
        <v>1355</v>
      </c>
      <c r="C266" s="295" t="s">
        <v>437</v>
      </c>
      <c r="D266" s="307">
        <v>30.5</v>
      </c>
      <c r="E266" s="482"/>
      <c r="F266" s="481">
        <f>D266*E266</f>
        <v>0</v>
      </c>
    </row>
    <row r="267" spans="1:6">
      <c r="A267" s="349"/>
      <c r="B267" s="318"/>
      <c r="C267" s="295"/>
      <c r="D267" s="307"/>
      <c r="E267" s="482"/>
      <c r="F267" s="481"/>
    </row>
    <row r="268" spans="1:6">
      <c r="A268" s="355"/>
      <c r="B268" s="312" t="s">
        <v>1010</v>
      </c>
      <c r="C268" s="295"/>
      <c r="D268" s="307"/>
      <c r="E268" s="482"/>
      <c r="F268" s="481"/>
    </row>
    <row r="269" spans="1:6">
      <c r="A269" s="355"/>
      <c r="B269" s="312"/>
      <c r="C269" s="295"/>
      <c r="D269" s="307"/>
      <c r="E269" s="482"/>
      <c r="F269" s="481"/>
    </row>
    <row r="270" spans="1:6">
      <c r="A270" s="355"/>
      <c r="B270" s="312" t="s">
        <v>1356</v>
      </c>
      <c r="C270" s="295"/>
      <c r="D270" s="307"/>
      <c r="E270" s="482"/>
      <c r="F270" s="481"/>
    </row>
    <row r="271" spans="1:6">
      <c r="A271" s="349"/>
      <c r="B271" s="291"/>
      <c r="C271" s="295"/>
      <c r="D271" s="307"/>
      <c r="E271" s="482"/>
      <c r="F271" s="481"/>
    </row>
    <row r="272" spans="1:6">
      <c r="A272" s="349"/>
      <c r="B272" s="296" t="s">
        <v>546</v>
      </c>
      <c r="C272" s="295"/>
      <c r="D272" s="307"/>
      <c r="E272" s="482"/>
      <c r="F272" s="481"/>
    </row>
    <row r="273" spans="1:6">
      <c r="A273" s="349"/>
      <c r="B273" s="296"/>
      <c r="C273" s="295"/>
      <c r="D273" s="307"/>
      <c r="E273" s="482"/>
      <c r="F273" s="481"/>
    </row>
    <row r="274" spans="1:6" ht="75">
      <c r="A274" s="349"/>
      <c r="B274" s="305" t="s">
        <v>1357</v>
      </c>
      <c r="C274" s="295"/>
      <c r="D274" s="307"/>
      <c r="E274" s="482"/>
      <c r="F274" s="481"/>
    </row>
    <row r="275" spans="1:6">
      <c r="A275" s="349"/>
      <c r="B275" s="299"/>
      <c r="C275" s="295"/>
      <c r="D275" s="304"/>
      <c r="E275" s="482"/>
      <c r="F275" s="481"/>
    </row>
    <row r="276" spans="1:6">
      <c r="A276" s="349" t="s">
        <v>1358</v>
      </c>
      <c r="B276" s="306" t="s">
        <v>1359</v>
      </c>
      <c r="C276" s="295" t="s">
        <v>332</v>
      </c>
      <c r="D276" s="304">
        <v>5</v>
      </c>
      <c r="E276" s="482"/>
      <c r="F276" s="481">
        <f>D276*E276</f>
        <v>0</v>
      </c>
    </row>
    <row r="277" spans="1:6">
      <c r="A277" s="349"/>
      <c r="B277" s="330"/>
      <c r="C277" s="295"/>
      <c r="D277" s="304"/>
      <c r="E277" s="482"/>
      <c r="F277" s="481"/>
    </row>
    <row r="278" spans="1:6" ht="50">
      <c r="A278" s="349"/>
      <c r="B278" s="330" t="s">
        <v>1360</v>
      </c>
      <c r="C278" s="295"/>
      <c r="D278" s="304"/>
      <c r="E278" s="482"/>
      <c r="F278" s="481"/>
    </row>
    <row r="279" spans="1:6">
      <c r="A279" s="349"/>
      <c r="B279" s="299"/>
      <c r="C279" s="295"/>
      <c r="D279" s="304"/>
      <c r="E279" s="482"/>
      <c r="F279" s="481"/>
    </row>
    <row r="280" spans="1:6">
      <c r="A280" s="349" t="s">
        <v>1361</v>
      </c>
      <c r="B280" s="331" t="s">
        <v>1362</v>
      </c>
      <c r="C280" s="295" t="s">
        <v>332</v>
      </c>
      <c r="D280" s="304">
        <v>1</v>
      </c>
      <c r="E280" s="482"/>
      <c r="F280" s="481">
        <f>D280*E280</f>
        <v>0</v>
      </c>
    </row>
    <row r="281" spans="1:6">
      <c r="A281" s="349"/>
      <c r="B281" s="299"/>
      <c r="C281" s="295"/>
      <c r="D281" s="304"/>
      <c r="E281" s="482"/>
      <c r="F281" s="481"/>
    </row>
    <row r="282" spans="1:6">
      <c r="A282" s="349"/>
      <c r="B282" s="296" t="s">
        <v>1363</v>
      </c>
      <c r="C282" s="295"/>
      <c r="D282" s="304"/>
      <c r="E282" s="482"/>
      <c r="F282" s="481"/>
    </row>
    <row r="283" spans="1:6">
      <c r="A283" s="349"/>
      <c r="B283" s="296"/>
      <c r="C283" s="295"/>
      <c r="D283" s="304"/>
      <c r="E283" s="482"/>
      <c r="F283" s="481"/>
    </row>
    <row r="284" spans="1:6" ht="37.5">
      <c r="A284" s="349"/>
      <c r="B284" s="332" t="s">
        <v>1364</v>
      </c>
      <c r="C284" s="295"/>
      <c r="D284" s="304"/>
      <c r="E284" s="482"/>
      <c r="F284" s="481"/>
    </row>
    <row r="285" spans="1:6">
      <c r="A285" s="349"/>
      <c r="B285" s="305"/>
      <c r="C285" s="295"/>
      <c r="D285" s="304"/>
      <c r="E285" s="482"/>
      <c r="F285" s="481"/>
    </row>
    <row r="286" spans="1:6">
      <c r="A286" s="349" t="s">
        <v>1365</v>
      </c>
      <c r="B286" s="306" t="s">
        <v>1366</v>
      </c>
      <c r="C286" s="295" t="s">
        <v>332</v>
      </c>
      <c r="D286" s="304">
        <v>5</v>
      </c>
      <c r="E286" s="482"/>
      <c r="F286" s="481">
        <f>D286*E286</f>
        <v>0</v>
      </c>
    </row>
    <row r="287" spans="1:6">
      <c r="A287" s="349"/>
      <c r="B287" s="299"/>
      <c r="C287" s="295"/>
      <c r="D287" s="304"/>
      <c r="E287" s="482"/>
      <c r="F287" s="481"/>
    </row>
    <row r="288" spans="1:6" ht="25">
      <c r="A288" s="349" t="s">
        <v>1367</v>
      </c>
      <c r="B288" s="327" t="s">
        <v>1368</v>
      </c>
      <c r="C288" s="295" t="s">
        <v>332</v>
      </c>
      <c r="D288" s="313">
        <v>5</v>
      </c>
      <c r="E288" s="482"/>
      <c r="F288" s="481">
        <f>D288*E288</f>
        <v>0</v>
      </c>
    </row>
    <row r="289" spans="1:6">
      <c r="A289" s="349"/>
      <c r="B289" s="296"/>
      <c r="C289" s="295"/>
      <c r="D289" s="304"/>
      <c r="E289" s="482"/>
      <c r="F289" s="481"/>
    </row>
    <row r="290" spans="1:6">
      <c r="A290" s="349"/>
      <c r="B290" s="296" t="s">
        <v>1217</v>
      </c>
      <c r="C290" s="295"/>
      <c r="D290" s="307"/>
      <c r="E290" s="482"/>
      <c r="F290" s="481"/>
    </row>
    <row r="291" spans="1:6">
      <c r="A291" s="349"/>
      <c r="B291" s="299"/>
      <c r="C291" s="295"/>
      <c r="D291" s="307"/>
      <c r="E291" s="482"/>
      <c r="F291" s="481"/>
    </row>
    <row r="292" spans="1:6" ht="50">
      <c r="A292" s="349" t="s">
        <v>1369</v>
      </c>
      <c r="B292" s="331" t="s">
        <v>1370</v>
      </c>
      <c r="C292" s="295" t="s">
        <v>437</v>
      </c>
      <c r="D292" s="307">
        <v>45</v>
      </c>
      <c r="E292" s="482"/>
      <c r="F292" s="481">
        <f>D292*E292</f>
        <v>0</v>
      </c>
    </row>
    <row r="293" spans="1:6">
      <c r="A293" s="349"/>
      <c r="B293" s="331"/>
      <c r="C293" s="295"/>
      <c r="D293" s="307"/>
      <c r="E293" s="482"/>
      <c r="F293" s="481"/>
    </row>
    <row r="294" spans="1:6">
      <c r="A294" s="349"/>
      <c r="B294" s="312" t="s">
        <v>1371</v>
      </c>
      <c r="C294" s="295"/>
      <c r="D294" s="307"/>
      <c r="E294" s="482"/>
      <c r="F294" s="481"/>
    </row>
    <row r="295" spans="1:6">
      <c r="A295" s="349"/>
      <c r="B295" s="291"/>
      <c r="C295" s="295"/>
      <c r="D295" s="307"/>
      <c r="E295" s="482"/>
      <c r="F295" s="481"/>
    </row>
    <row r="296" spans="1:6">
      <c r="A296" s="349" t="s">
        <v>1372</v>
      </c>
      <c r="B296" s="327" t="s">
        <v>1373</v>
      </c>
      <c r="C296" s="295" t="s">
        <v>548</v>
      </c>
      <c r="D296" s="295">
        <v>1</v>
      </c>
      <c r="E296" s="482"/>
      <c r="F296" s="481">
        <f>D296*E296</f>
        <v>0</v>
      </c>
    </row>
    <row r="297" spans="1:6">
      <c r="A297" s="349"/>
      <c r="B297" s="327"/>
      <c r="C297" s="295"/>
      <c r="D297" s="295"/>
      <c r="E297" s="482"/>
      <c r="F297" s="481"/>
    </row>
    <row r="298" spans="1:6" ht="37.5">
      <c r="A298" s="349" t="s">
        <v>1374</v>
      </c>
      <c r="B298" s="327" t="s">
        <v>1375</v>
      </c>
      <c r="C298" s="295" t="s">
        <v>332</v>
      </c>
      <c r="D298" s="295">
        <v>2</v>
      </c>
      <c r="E298" s="482"/>
      <c r="F298" s="481">
        <f>D298*E298</f>
        <v>0</v>
      </c>
    </row>
    <row r="299" spans="1:6">
      <c r="A299" s="349"/>
      <c r="B299" s="327"/>
      <c r="C299" s="295"/>
      <c r="D299" s="295"/>
      <c r="E299" s="482"/>
      <c r="F299" s="481"/>
    </row>
    <row r="300" spans="1:6">
      <c r="A300" s="349"/>
      <c r="B300" s="327"/>
      <c r="C300" s="295"/>
      <c r="D300" s="307"/>
      <c r="E300" s="482"/>
      <c r="F300" s="481"/>
    </row>
    <row r="301" spans="1:6">
      <c r="A301" s="349"/>
      <c r="B301" s="327"/>
      <c r="C301" s="295"/>
      <c r="D301" s="307"/>
      <c r="E301" s="482"/>
      <c r="F301" s="481"/>
    </row>
    <row r="302" spans="1:6">
      <c r="A302" s="356"/>
      <c r="B302" s="316"/>
      <c r="C302" s="315"/>
      <c r="D302" s="310"/>
      <c r="E302" s="483" t="s">
        <v>773</v>
      </c>
      <c r="F302" s="484">
        <f>SUM(F253:F301)</f>
        <v>0</v>
      </c>
    </row>
    <row r="303" spans="1:6">
      <c r="A303" s="349"/>
      <c r="B303" s="327"/>
      <c r="C303" s="295"/>
      <c r="D303" s="307"/>
      <c r="E303" s="482"/>
      <c r="F303" s="481"/>
    </row>
    <row r="304" spans="1:6" ht="25">
      <c r="A304" s="349" t="s">
        <v>1376</v>
      </c>
      <c r="B304" s="333" t="s">
        <v>1377</v>
      </c>
      <c r="C304" s="295" t="s">
        <v>496</v>
      </c>
      <c r="D304" s="307">
        <v>25</v>
      </c>
      <c r="E304" s="482"/>
      <c r="F304" s="481">
        <f>D304*E304</f>
        <v>0</v>
      </c>
    </row>
    <row r="305" spans="1:6">
      <c r="A305" s="349"/>
      <c r="B305" s="334"/>
      <c r="C305" s="295"/>
      <c r="D305" s="313"/>
      <c r="E305" s="482"/>
      <c r="F305" s="481"/>
    </row>
    <row r="306" spans="1:6" ht="50">
      <c r="A306" s="349" t="s">
        <v>1378</v>
      </c>
      <c r="B306" s="334" t="s">
        <v>1379</v>
      </c>
      <c r="C306" s="295" t="s">
        <v>548</v>
      </c>
      <c r="D306" s="313">
        <v>1</v>
      </c>
      <c r="E306" s="482"/>
      <c r="F306" s="481">
        <f>D306*E306</f>
        <v>0</v>
      </c>
    </row>
    <row r="307" spans="1:6">
      <c r="A307" s="349"/>
      <c r="B307" s="312"/>
      <c r="C307" s="295"/>
      <c r="D307" s="307"/>
      <c r="E307" s="482"/>
      <c r="F307" s="481"/>
    </row>
    <row r="308" spans="1:6">
      <c r="A308" s="349"/>
      <c r="B308" s="312" t="s">
        <v>1380</v>
      </c>
      <c r="C308" s="295"/>
      <c r="D308" s="307"/>
      <c r="E308" s="482"/>
      <c r="F308" s="481"/>
    </row>
    <row r="309" spans="1:6">
      <c r="A309" s="349"/>
      <c r="B309" s="327"/>
      <c r="C309" s="295"/>
      <c r="D309" s="307"/>
      <c r="E309" s="482"/>
      <c r="F309" s="481"/>
    </row>
    <row r="310" spans="1:6" ht="89.5">
      <c r="A310" s="349" t="s">
        <v>1381</v>
      </c>
      <c r="B310" s="331" t="s">
        <v>1382</v>
      </c>
      <c r="C310" s="295" t="s">
        <v>548</v>
      </c>
      <c r="D310" s="295">
        <v>1</v>
      </c>
      <c r="E310" s="482"/>
      <c r="F310" s="481">
        <f>D310*E310</f>
        <v>0</v>
      </c>
    </row>
    <row r="311" spans="1:6">
      <c r="A311" s="354"/>
      <c r="B311" s="306"/>
      <c r="C311" s="295"/>
      <c r="D311" s="295"/>
      <c r="E311" s="482"/>
      <c r="F311" s="481"/>
    </row>
    <row r="312" spans="1:6" ht="37.5">
      <c r="A312" s="349" t="s">
        <v>1383</v>
      </c>
      <c r="B312" s="306" t="s">
        <v>1384</v>
      </c>
      <c r="C312" s="295" t="s">
        <v>548</v>
      </c>
      <c r="D312" s="295">
        <v>1</v>
      </c>
      <c r="E312" s="482"/>
      <c r="F312" s="481">
        <f>D312*E312</f>
        <v>0</v>
      </c>
    </row>
    <row r="313" spans="1:6">
      <c r="A313" s="349"/>
      <c r="B313" s="335"/>
      <c r="C313" s="295"/>
      <c r="D313" s="295"/>
      <c r="E313" s="482"/>
      <c r="F313" s="481"/>
    </row>
    <row r="314" spans="1:6" ht="50">
      <c r="A314" s="349" t="s">
        <v>1385</v>
      </c>
      <c r="B314" s="335" t="s">
        <v>1386</v>
      </c>
      <c r="C314" s="295" t="s">
        <v>332</v>
      </c>
      <c r="D314" s="304">
        <v>1</v>
      </c>
      <c r="E314" s="482"/>
      <c r="F314" s="481">
        <f>D314*E314</f>
        <v>0</v>
      </c>
    </row>
    <row r="315" spans="1:6">
      <c r="A315" s="349"/>
      <c r="B315" s="327"/>
      <c r="C315" s="295"/>
      <c r="D315" s="307"/>
      <c r="E315" s="482"/>
      <c r="F315" s="481"/>
    </row>
    <row r="316" spans="1:6" ht="37.5">
      <c r="A316" s="349" t="s">
        <v>1387</v>
      </c>
      <c r="B316" s="333" t="s">
        <v>1388</v>
      </c>
      <c r="C316" s="295" t="s">
        <v>332</v>
      </c>
      <c r="D316" s="304">
        <v>1</v>
      </c>
      <c r="E316" s="482"/>
      <c r="F316" s="481">
        <f>D316*E316</f>
        <v>0</v>
      </c>
    </row>
    <row r="317" spans="1:6">
      <c r="A317" s="354"/>
      <c r="B317" s="327"/>
      <c r="C317" s="295"/>
      <c r="D317" s="307"/>
      <c r="E317" s="482"/>
      <c r="F317" s="481"/>
    </row>
    <row r="318" spans="1:6" ht="37.5">
      <c r="A318" s="349" t="s">
        <v>1389</v>
      </c>
      <c r="B318" s="333" t="s">
        <v>1390</v>
      </c>
      <c r="C318" s="295" t="s">
        <v>496</v>
      </c>
      <c r="D318" s="307">
        <v>12</v>
      </c>
      <c r="E318" s="482"/>
      <c r="F318" s="481">
        <f>D318*E318</f>
        <v>0</v>
      </c>
    </row>
    <row r="319" spans="1:6">
      <c r="A319" s="354"/>
      <c r="B319" s="306"/>
      <c r="C319" s="295"/>
      <c r="D319" s="295"/>
      <c r="E319" s="482"/>
      <c r="F319" s="481"/>
    </row>
    <row r="320" spans="1:6" ht="25">
      <c r="A320" s="349" t="s">
        <v>1391</v>
      </c>
      <c r="B320" s="333" t="s">
        <v>1392</v>
      </c>
      <c r="C320" s="295" t="s">
        <v>332</v>
      </c>
      <c r="D320" s="304">
        <v>5</v>
      </c>
      <c r="E320" s="482"/>
      <c r="F320" s="481">
        <f>D320*E320</f>
        <v>0</v>
      </c>
    </row>
    <row r="321" spans="1:6">
      <c r="A321" s="354"/>
      <c r="B321" s="327"/>
      <c r="C321" s="295"/>
      <c r="D321" s="307"/>
      <c r="E321" s="482"/>
      <c r="F321" s="481"/>
    </row>
    <row r="322" spans="1:6">
      <c r="A322" s="349"/>
      <c r="B322" s="327"/>
      <c r="C322" s="295"/>
      <c r="D322" s="307"/>
      <c r="E322" s="482"/>
      <c r="F322" s="481"/>
    </row>
    <row r="323" spans="1:6">
      <c r="A323" s="349"/>
      <c r="B323" s="327"/>
      <c r="C323" s="295"/>
      <c r="D323" s="307"/>
      <c r="E323" s="482"/>
      <c r="F323" s="481"/>
    </row>
    <row r="324" spans="1:6">
      <c r="A324" s="349"/>
      <c r="B324" s="327"/>
      <c r="C324" s="295"/>
      <c r="D324" s="307"/>
      <c r="E324" s="482"/>
      <c r="F324" s="481"/>
    </row>
    <row r="325" spans="1:6">
      <c r="A325" s="349"/>
      <c r="B325" s="327"/>
      <c r="C325" s="295"/>
      <c r="D325" s="307"/>
      <c r="E325" s="482"/>
      <c r="F325" s="481"/>
    </row>
    <row r="326" spans="1:6">
      <c r="A326" s="349"/>
      <c r="B326" s="327"/>
      <c r="C326" s="295"/>
      <c r="D326" s="307"/>
      <c r="E326" s="482"/>
      <c r="F326" s="481"/>
    </row>
    <row r="327" spans="1:6">
      <c r="A327" s="349"/>
      <c r="B327" s="327"/>
      <c r="C327" s="295"/>
      <c r="D327" s="307"/>
      <c r="E327" s="482"/>
      <c r="F327" s="481"/>
    </row>
    <row r="328" spans="1:6">
      <c r="A328" s="349"/>
      <c r="B328" s="327"/>
      <c r="C328" s="295"/>
      <c r="D328" s="307"/>
      <c r="E328" s="482"/>
      <c r="F328" s="481"/>
    </row>
    <row r="329" spans="1:6">
      <c r="A329" s="349"/>
      <c r="B329" s="327"/>
      <c r="C329" s="295"/>
      <c r="D329" s="307"/>
      <c r="E329" s="482"/>
      <c r="F329" s="481"/>
    </row>
    <row r="330" spans="1:6">
      <c r="A330" s="349"/>
      <c r="B330" s="327"/>
      <c r="C330" s="295"/>
      <c r="D330" s="307"/>
      <c r="E330" s="482"/>
      <c r="F330" s="481"/>
    </row>
    <row r="331" spans="1:6">
      <c r="A331" s="349"/>
      <c r="B331" s="327"/>
      <c r="C331" s="295"/>
      <c r="D331" s="307"/>
      <c r="E331" s="482"/>
      <c r="F331" s="481"/>
    </row>
    <row r="332" spans="1:6">
      <c r="A332" s="349"/>
      <c r="B332" s="327"/>
      <c r="C332" s="295"/>
      <c r="D332" s="307"/>
      <c r="E332" s="482"/>
      <c r="F332" s="481"/>
    </row>
    <row r="333" spans="1:6">
      <c r="A333" s="349"/>
      <c r="B333" s="327"/>
      <c r="C333" s="295"/>
      <c r="D333" s="307"/>
      <c r="E333" s="482"/>
      <c r="F333" s="481"/>
    </row>
    <row r="334" spans="1:6">
      <c r="A334" s="349"/>
      <c r="B334" s="327"/>
      <c r="C334" s="295"/>
      <c r="D334" s="307"/>
      <c r="E334" s="482"/>
      <c r="F334" s="481"/>
    </row>
    <row r="335" spans="1:6">
      <c r="A335" s="349"/>
      <c r="B335" s="327"/>
      <c r="C335" s="295"/>
      <c r="D335" s="307"/>
      <c r="E335" s="482"/>
      <c r="F335" s="481"/>
    </row>
    <row r="336" spans="1:6">
      <c r="A336" s="349"/>
      <c r="B336" s="327"/>
      <c r="C336" s="295"/>
      <c r="D336" s="307"/>
      <c r="E336" s="482"/>
      <c r="F336" s="481"/>
    </row>
    <row r="337" spans="1:6">
      <c r="A337" s="349"/>
      <c r="B337" s="327"/>
      <c r="C337" s="295"/>
      <c r="D337" s="307"/>
      <c r="E337" s="482"/>
      <c r="F337" s="481"/>
    </row>
    <row r="338" spans="1:6">
      <c r="A338" s="349"/>
      <c r="B338" s="327"/>
      <c r="C338" s="295"/>
      <c r="D338" s="307"/>
      <c r="E338" s="482"/>
      <c r="F338" s="481"/>
    </row>
    <row r="339" spans="1:6">
      <c r="A339" s="349"/>
      <c r="B339" s="336"/>
      <c r="C339" s="295"/>
      <c r="D339" s="307"/>
      <c r="E339" s="482"/>
      <c r="F339" s="487"/>
    </row>
    <row r="340" spans="1:6">
      <c r="A340" s="356"/>
      <c r="B340" s="316"/>
      <c r="C340" s="315"/>
      <c r="D340" s="310"/>
      <c r="E340" s="483" t="s">
        <v>773</v>
      </c>
      <c r="F340" s="484">
        <f>SUM(F303:F339)</f>
        <v>0</v>
      </c>
    </row>
    <row r="341" spans="1:6">
      <c r="A341" s="349"/>
      <c r="B341" s="299"/>
      <c r="C341" s="295"/>
      <c r="D341" s="307"/>
      <c r="E341" s="482"/>
      <c r="F341" s="481"/>
    </row>
    <row r="342" spans="1:6">
      <c r="A342" s="352"/>
      <c r="B342" s="291" t="s">
        <v>315</v>
      </c>
      <c r="C342" s="308"/>
      <c r="D342" s="310"/>
      <c r="E342" s="483"/>
      <c r="F342" s="484"/>
    </row>
    <row r="343" spans="1:6">
      <c r="A343" s="349"/>
      <c r="B343" s="306"/>
      <c r="C343" s="295"/>
      <c r="D343" s="307"/>
      <c r="E343" s="482"/>
      <c r="F343" s="481"/>
    </row>
    <row r="344" spans="1:6">
      <c r="A344" s="349"/>
      <c r="B344" s="318" t="s">
        <v>1393</v>
      </c>
      <c r="C344" s="295"/>
      <c r="D344" s="307"/>
      <c r="E344" s="482"/>
      <c r="F344" s="481">
        <f>F71</f>
        <v>0</v>
      </c>
    </row>
    <row r="345" spans="1:6">
      <c r="A345" s="349"/>
      <c r="B345" s="318" t="s">
        <v>1394</v>
      </c>
      <c r="C345" s="295"/>
      <c r="D345" s="307"/>
      <c r="E345" s="482"/>
      <c r="F345" s="481">
        <f>F131</f>
        <v>0</v>
      </c>
    </row>
    <row r="346" spans="1:6">
      <c r="A346" s="349"/>
      <c r="B346" s="318" t="s">
        <v>1395</v>
      </c>
      <c r="C346" s="295"/>
      <c r="D346" s="307"/>
      <c r="E346" s="482"/>
      <c r="F346" s="481">
        <f>F196</f>
        <v>0</v>
      </c>
    </row>
    <row r="347" spans="1:6">
      <c r="A347" s="349"/>
      <c r="B347" s="318" t="s">
        <v>1396</v>
      </c>
      <c r="C347" s="295"/>
      <c r="D347" s="307"/>
      <c r="E347" s="482"/>
      <c r="F347" s="481">
        <f>F252</f>
        <v>0</v>
      </c>
    </row>
    <row r="348" spans="1:6">
      <c r="A348" s="349"/>
      <c r="B348" s="318" t="s">
        <v>1397</v>
      </c>
      <c r="C348" s="295"/>
      <c r="D348" s="307"/>
      <c r="E348" s="482"/>
      <c r="F348" s="481">
        <f>F302</f>
        <v>0</v>
      </c>
    </row>
    <row r="349" spans="1:6">
      <c r="A349" s="349"/>
      <c r="B349" s="318" t="s">
        <v>1398</v>
      </c>
      <c r="C349" s="295"/>
      <c r="D349" s="307"/>
      <c r="E349" s="482"/>
      <c r="F349" s="481">
        <f>F340</f>
        <v>0</v>
      </c>
    </row>
    <row r="350" spans="1:6">
      <c r="A350" s="349"/>
      <c r="B350" s="318"/>
      <c r="C350" s="295"/>
      <c r="D350" s="307"/>
      <c r="E350" s="482"/>
      <c r="F350" s="481"/>
    </row>
    <row r="351" spans="1:6">
      <c r="A351" s="349"/>
      <c r="B351" s="318"/>
      <c r="C351" s="295"/>
      <c r="D351" s="307"/>
      <c r="E351" s="482"/>
      <c r="F351" s="481"/>
    </row>
    <row r="352" spans="1:6">
      <c r="A352" s="349"/>
      <c r="B352" s="299"/>
      <c r="C352" s="295"/>
      <c r="D352" s="307"/>
      <c r="E352" s="482"/>
      <c r="F352" s="481"/>
    </row>
    <row r="353" spans="1:6">
      <c r="A353" s="349"/>
      <c r="B353" s="299"/>
      <c r="C353" s="295"/>
      <c r="D353" s="307"/>
      <c r="E353" s="482"/>
      <c r="F353" s="481"/>
    </row>
    <row r="354" spans="1:6">
      <c r="A354" s="349"/>
      <c r="B354" s="299"/>
      <c r="C354" s="295"/>
      <c r="D354" s="307"/>
      <c r="E354" s="482"/>
      <c r="F354" s="481"/>
    </row>
    <row r="355" spans="1:6">
      <c r="A355" s="349"/>
      <c r="B355" s="299"/>
      <c r="C355" s="295"/>
      <c r="D355" s="307"/>
      <c r="E355" s="482"/>
      <c r="F355" s="481"/>
    </row>
    <row r="356" spans="1:6">
      <c r="A356" s="349"/>
      <c r="B356" s="299"/>
      <c r="C356" s="295"/>
      <c r="D356" s="307"/>
      <c r="E356" s="482"/>
      <c r="F356" s="481"/>
    </row>
    <row r="357" spans="1:6">
      <c r="A357" s="349"/>
      <c r="B357" s="299"/>
      <c r="C357" s="295"/>
      <c r="D357" s="307"/>
      <c r="E357" s="482"/>
      <c r="F357" s="481"/>
    </row>
    <row r="358" spans="1:6">
      <c r="A358" s="349"/>
      <c r="B358" s="299"/>
      <c r="C358" s="295"/>
      <c r="D358" s="307"/>
      <c r="E358" s="482"/>
      <c r="F358" s="481"/>
    </row>
    <row r="359" spans="1:6">
      <c r="A359" s="352"/>
      <c r="B359" s="309" t="s">
        <v>1399</v>
      </c>
      <c r="C359" s="308"/>
      <c r="D359" s="310"/>
      <c r="E359" s="483"/>
      <c r="F359" s="484">
        <f>SUM(F344:F357)</f>
        <v>0</v>
      </c>
    </row>
    <row r="360" spans="1:6">
      <c r="A360" s="352"/>
      <c r="B360" s="309"/>
      <c r="C360" s="308"/>
      <c r="D360" s="310"/>
      <c r="E360" s="483"/>
      <c r="F360" s="484"/>
    </row>
    <row r="361" spans="1:6">
      <c r="A361" s="352"/>
      <c r="B361" s="309"/>
      <c r="C361" s="308"/>
      <c r="D361" s="310"/>
      <c r="E361" s="483"/>
      <c r="F361" s="484"/>
    </row>
    <row r="362" spans="1:6">
      <c r="A362" s="352"/>
      <c r="B362" s="309" t="s">
        <v>1400</v>
      </c>
      <c r="C362" s="308" t="s">
        <v>332</v>
      </c>
      <c r="D362" s="337">
        <v>8</v>
      </c>
      <c r="E362" s="483">
        <f>F359</f>
        <v>0</v>
      </c>
      <c r="F362" s="484">
        <f>D362*E362</f>
        <v>0</v>
      </c>
    </row>
    <row r="363" spans="1:6">
      <c r="A363" s="349"/>
      <c r="B363" s="299"/>
      <c r="C363" s="295"/>
      <c r="D363" s="307"/>
      <c r="E363" s="482"/>
      <c r="F363" s="481"/>
    </row>
    <row r="364" spans="1:6">
      <c r="A364" s="349"/>
      <c r="B364" s="299"/>
      <c r="C364" s="295"/>
      <c r="D364" s="307"/>
      <c r="E364" s="482"/>
      <c r="F364" s="481"/>
    </row>
    <row r="365" spans="1:6">
      <c r="A365" s="349"/>
      <c r="B365" s="299"/>
      <c r="C365" s="295"/>
      <c r="D365" s="307"/>
      <c r="E365" s="482"/>
      <c r="F365" s="481"/>
    </row>
    <row r="366" spans="1:6">
      <c r="A366" s="349"/>
      <c r="B366" s="299"/>
      <c r="C366" s="295"/>
      <c r="D366" s="307"/>
      <c r="E366" s="482"/>
      <c r="F366" s="481"/>
    </row>
    <row r="367" spans="1:6">
      <c r="A367" s="349"/>
      <c r="B367" s="299"/>
      <c r="C367" s="295"/>
      <c r="D367" s="307"/>
      <c r="E367" s="482"/>
      <c r="F367" s="481"/>
    </row>
    <row r="368" spans="1:6">
      <c r="A368" s="349"/>
      <c r="B368" s="299"/>
      <c r="C368" s="295"/>
      <c r="D368" s="307"/>
      <c r="E368" s="482"/>
      <c r="F368" s="481"/>
    </row>
    <row r="369" spans="1:6">
      <c r="A369" s="349"/>
      <c r="B369" s="299"/>
      <c r="C369" s="295"/>
      <c r="D369" s="307"/>
      <c r="E369" s="482"/>
      <c r="F369" s="481"/>
    </row>
    <row r="370" spans="1:6">
      <c r="A370" s="349"/>
      <c r="B370" s="299"/>
      <c r="C370" s="295"/>
      <c r="D370" s="307"/>
      <c r="E370" s="482"/>
      <c r="F370" s="481"/>
    </row>
    <row r="371" spans="1:6">
      <c r="A371" s="349"/>
      <c r="B371" s="299"/>
      <c r="C371" s="295"/>
      <c r="D371" s="307"/>
      <c r="E371" s="482"/>
      <c r="F371" s="481"/>
    </row>
    <row r="372" spans="1:6">
      <c r="A372" s="349"/>
      <c r="B372" s="299"/>
      <c r="C372" s="295"/>
      <c r="D372" s="307"/>
      <c r="E372" s="482"/>
      <c r="F372" s="481"/>
    </row>
    <row r="373" spans="1:6">
      <c r="A373" s="349"/>
      <c r="B373" s="299"/>
      <c r="C373" s="295"/>
      <c r="D373" s="307"/>
      <c r="E373" s="482"/>
      <c r="F373" s="481"/>
    </row>
    <row r="374" spans="1:6">
      <c r="A374" s="349"/>
      <c r="B374" s="299"/>
      <c r="C374" s="295"/>
      <c r="D374" s="307"/>
      <c r="E374" s="482"/>
      <c r="F374" s="481"/>
    </row>
    <row r="375" spans="1:6">
      <c r="A375" s="349"/>
      <c r="B375" s="299"/>
      <c r="C375" s="295"/>
      <c r="D375" s="307"/>
      <c r="E375" s="482"/>
      <c r="F375" s="481"/>
    </row>
    <row r="376" spans="1:6">
      <c r="A376" s="349"/>
      <c r="B376" s="299"/>
      <c r="C376" s="295"/>
      <c r="D376" s="307"/>
      <c r="E376" s="482"/>
      <c r="F376" s="481"/>
    </row>
    <row r="377" spans="1:6">
      <c r="A377" s="349"/>
      <c r="B377" s="299"/>
      <c r="C377" s="295"/>
      <c r="D377" s="307"/>
      <c r="E377" s="482"/>
      <c r="F377" s="481"/>
    </row>
    <row r="378" spans="1:6">
      <c r="A378" s="349"/>
      <c r="B378" s="299"/>
      <c r="C378" s="295"/>
      <c r="D378" s="307"/>
      <c r="E378" s="482"/>
      <c r="F378" s="481"/>
    </row>
    <row r="379" spans="1:6">
      <c r="A379" s="349"/>
      <c r="B379" s="299"/>
      <c r="C379" s="295"/>
      <c r="D379" s="307"/>
      <c r="E379" s="482"/>
      <c r="F379" s="481"/>
    </row>
    <row r="380" spans="1:6">
      <c r="A380" s="349"/>
      <c r="B380" s="299"/>
      <c r="C380" s="295"/>
      <c r="D380" s="307"/>
      <c r="E380" s="482"/>
      <c r="F380" s="481"/>
    </row>
    <row r="381" spans="1:6">
      <c r="A381" s="349"/>
      <c r="B381" s="299"/>
      <c r="C381" s="295"/>
      <c r="D381" s="307"/>
      <c r="E381" s="482"/>
      <c r="F381" s="481"/>
    </row>
    <row r="382" spans="1:6">
      <c r="A382" s="349"/>
      <c r="B382" s="299"/>
      <c r="C382" s="295"/>
      <c r="D382" s="307"/>
      <c r="E382" s="482"/>
      <c r="F382" s="481"/>
    </row>
    <row r="383" spans="1:6">
      <c r="A383" s="349"/>
      <c r="B383" s="299"/>
      <c r="C383" s="295"/>
      <c r="D383" s="307"/>
      <c r="E383" s="482"/>
      <c r="F383" s="481"/>
    </row>
    <row r="384" spans="1:6">
      <c r="A384" s="349"/>
      <c r="B384" s="299"/>
      <c r="C384" s="295"/>
      <c r="D384" s="307"/>
      <c r="E384" s="482"/>
      <c r="F384" s="481"/>
    </row>
    <row r="385" spans="1:6">
      <c r="A385" s="349"/>
      <c r="B385" s="299"/>
      <c r="C385" s="295"/>
      <c r="D385" s="307"/>
      <c r="E385" s="482"/>
      <c r="F385" s="481"/>
    </row>
    <row r="386" spans="1:6">
      <c r="A386" s="349"/>
      <c r="B386" s="299"/>
      <c r="C386" s="295"/>
      <c r="D386" s="307"/>
      <c r="E386" s="482"/>
      <c r="F386" s="481"/>
    </row>
    <row r="387" spans="1:6">
      <c r="A387" s="349"/>
      <c r="B387" s="299"/>
      <c r="C387" s="295"/>
      <c r="D387" s="307"/>
      <c r="E387" s="482"/>
      <c r="F387" s="481"/>
    </row>
    <row r="388" spans="1:6">
      <c r="A388" s="349"/>
      <c r="B388" s="299"/>
      <c r="C388" s="295"/>
      <c r="D388" s="307"/>
      <c r="E388" s="482"/>
      <c r="F388" s="481"/>
    </row>
    <row r="389" spans="1:6">
      <c r="A389" s="349"/>
      <c r="B389" s="299"/>
      <c r="C389" s="295"/>
      <c r="D389" s="307"/>
      <c r="E389" s="482"/>
      <c r="F389" s="481"/>
    </row>
    <row r="390" spans="1:6">
      <c r="A390" s="349"/>
      <c r="B390" s="299"/>
      <c r="C390" s="295"/>
      <c r="D390" s="307"/>
      <c r="E390" s="482"/>
      <c r="F390" s="481"/>
    </row>
    <row r="391" spans="1:6">
      <c r="A391" s="349"/>
      <c r="B391" s="299"/>
      <c r="C391" s="295"/>
      <c r="D391" s="307"/>
      <c r="E391" s="482"/>
      <c r="F391" s="481"/>
    </row>
    <row r="392" spans="1:6">
      <c r="A392" s="349"/>
      <c r="B392" s="299"/>
      <c r="C392" s="295"/>
      <c r="D392" s="307"/>
      <c r="E392" s="482"/>
      <c r="F392" s="481"/>
    </row>
    <row r="393" spans="1:6">
      <c r="A393" s="349"/>
      <c r="B393" s="299"/>
      <c r="C393" s="295"/>
      <c r="D393" s="307"/>
      <c r="E393" s="482"/>
      <c r="F393" s="481"/>
    </row>
    <row r="394" spans="1:6">
      <c r="A394" s="349"/>
      <c r="B394" s="299"/>
      <c r="C394" s="295"/>
      <c r="D394" s="307"/>
      <c r="E394" s="482"/>
      <c r="F394" s="481"/>
    </row>
    <row r="395" spans="1:6">
      <c r="A395" s="349"/>
      <c r="B395" s="299"/>
      <c r="C395" s="295"/>
      <c r="D395" s="307"/>
      <c r="E395" s="482"/>
      <c r="F395" s="481"/>
    </row>
    <row r="396" spans="1:6">
      <c r="A396" s="349"/>
      <c r="B396" s="299"/>
      <c r="C396" s="295"/>
      <c r="D396" s="307"/>
      <c r="E396" s="482"/>
      <c r="F396" s="481"/>
    </row>
    <row r="397" spans="1:6">
      <c r="A397" s="349"/>
      <c r="B397" s="299"/>
      <c r="C397" s="295"/>
      <c r="D397" s="307"/>
      <c r="E397" s="482"/>
      <c r="F397" s="481"/>
    </row>
    <row r="398" spans="1:6">
      <c r="A398" s="349"/>
      <c r="B398" s="299"/>
      <c r="C398" s="295"/>
      <c r="D398" s="307"/>
      <c r="E398" s="482"/>
      <c r="F398" s="481"/>
    </row>
    <row r="399" spans="1:6">
      <c r="A399" s="349"/>
      <c r="B399" s="299"/>
      <c r="C399" s="295"/>
      <c r="D399" s="307"/>
      <c r="E399" s="482"/>
      <c r="F399" s="481"/>
    </row>
    <row r="400" spans="1:6">
      <c r="A400" s="349"/>
      <c r="B400" s="299"/>
      <c r="C400" s="295"/>
      <c r="D400" s="307"/>
      <c r="E400" s="482"/>
      <c r="F400" s="481"/>
    </row>
    <row r="401" spans="1:6">
      <c r="A401" s="349"/>
      <c r="B401" s="299"/>
      <c r="C401" s="295"/>
      <c r="D401" s="307"/>
      <c r="E401" s="482"/>
      <c r="F401" s="481"/>
    </row>
    <row r="402" spans="1:6">
      <c r="A402" s="349"/>
      <c r="B402" s="299"/>
      <c r="C402" s="295"/>
      <c r="D402" s="307"/>
      <c r="E402" s="482"/>
      <c r="F402" s="481"/>
    </row>
    <row r="403" spans="1:6">
      <c r="A403" s="349"/>
      <c r="B403" s="299"/>
      <c r="C403" s="295"/>
      <c r="D403" s="307"/>
      <c r="E403" s="482"/>
      <c r="F403" s="481"/>
    </row>
    <row r="404" spans="1:6">
      <c r="A404" s="349"/>
      <c r="B404" s="299"/>
      <c r="C404" s="295"/>
      <c r="D404" s="307"/>
      <c r="E404" s="482"/>
      <c r="F404" s="481"/>
    </row>
    <row r="405" spans="1:6">
      <c r="A405" s="349"/>
      <c r="B405" s="299"/>
      <c r="C405" s="295"/>
      <c r="D405" s="307"/>
      <c r="E405" s="482"/>
      <c r="F405" s="481"/>
    </row>
    <row r="406" spans="1:6">
      <c r="A406" s="349"/>
      <c r="B406" s="299"/>
      <c r="C406" s="295"/>
      <c r="D406" s="307"/>
      <c r="E406" s="482"/>
      <c r="F406" s="481"/>
    </row>
    <row r="407" spans="1:6">
      <c r="A407" s="349"/>
      <c r="B407" s="299"/>
      <c r="C407" s="295"/>
      <c r="D407" s="307"/>
      <c r="E407" s="482"/>
      <c r="F407" s="481"/>
    </row>
    <row r="408" spans="1:6">
      <c r="A408" s="349"/>
      <c r="B408" s="299"/>
      <c r="C408" s="295"/>
      <c r="D408" s="307"/>
      <c r="E408" s="482"/>
      <c r="F408" s="481"/>
    </row>
    <row r="409" spans="1:6">
      <c r="A409" s="349"/>
      <c r="B409" s="299"/>
      <c r="C409" s="295"/>
      <c r="D409" s="307"/>
      <c r="E409" s="482"/>
      <c r="F409" s="481"/>
    </row>
    <row r="410" spans="1:6">
      <c r="A410" s="349"/>
      <c r="B410" s="299"/>
      <c r="C410" s="295"/>
      <c r="D410" s="295"/>
      <c r="E410" s="482"/>
      <c r="F410" s="481"/>
    </row>
    <row r="411" spans="1:6">
      <c r="A411" s="349"/>
      <c r="B411" s="299"/>
      <c r="C411" s="295"/>
      <c r="D411" s="295"/>
      <c r="E411" s="482"/>
      <c r="F411" s="481"/>
    </row>
    <row r="412" spans="1:6">
      <c r="A412" s="349"/>
      <c r="B412" s="299"/>
      <c r="C412" s="295"/>
      <c r="D412" s="295"/>
      <c r="E412" s="482"/>
      <c r="F412" s="481"/>
    </row>
    <row r="413" spans="1:6" ht="15" thickBot="1">
      <c r="A413" s="360"/>
      <c r="B413" s="361"/>
      <c r="C413" s="362"/>
      <c r="D413" s="362"/>
      <c r="E413" s="488" t="s">
        <v>1401</v>
      </c>
      <c r="F413" s="489">
        <f>SUM(F361:F411)</f>
        <v>0</v>
      </c>
    </row>
  </sheetData>
  <mergeCells count="2">
    <mergeCell ref="A1:F1"/>
    <mergeCell ref="A2:F2"/>
  </mergeCells>
  <pageMargins left="0.7" right="0.7" top="0.75" bottom="0.75" header="0.3" footer="0.3"/>
  <pageSetup scale="7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4"/>
  <sheetViews>
    <sheetView view="pageBreakPreview" topLeftCell="A54" zoomScaleNormal="100" zoomScaleSheetLayoutView="100" workbookViewId="0">
      <selection activeCell="B61" sqref="B61"/>
    </sheetView>
  </sheetViews>
  <sheetFormatPr defaultColWidth="8.81640625" defaultRowHeight="14.5"/>
  <cols>
    <col min="1" max="1" width="13.1796875" style="179" customWidth="1"/>
    <col min="2" max="2" width="57" style="179" customWidth="1"/>
    <col min="3" max="3" width="9.1796875" style="179" customWidth="1"/>
    <col min="4" max="4" width="11.1796875" style="179" customWidth="1"/>
    <col min="5" max="5" width="12.1796875" style="179" customWidth="1"/>
    <col min="6" max="6" width="13.1796875" style="245" customWidth="1"/>
    <col min="7" max="16384" width="8.81640625" style="179"/>
  </cols>
  <sheetData>
    <row r="1" spans="1:6">
      <c r="A1" s="551" t="s">
        <v>324</v>
      </c>
      <c r="B1" s="551"/>
      <c r="C1" s="551"/>
      <c r="D1" s="551"/>
      <c r="E1" s="551"/>
      <c r="F1" s="551"/>
    </row>
    <row r="2" spans="1:6" ht="13" customHeight="1">
      <c r="A2" s="552" t="s">
        <v>1437</v>
      </c>
      <c r="B2" s="552"/>
      <c r="C2" s="552"/>
      <c r="D2" s="552"/>
      <c r="E2" s="552"/>
      <c r="F2" s="552"/>
    </row>
    <row r="3" spans="1:6">
      <c r="A3" s="236" t="s">
        <v>1260</v>
      </c>
      <c r="B3" s="237"/>
      <c r="C3" s="238"/>
      <c r="D3" s="238"/>
      <c r="E3" s="239"/>
      <c r="F3" s="240"/>
    </row>
    <row r="4" spans="1:6">
      <c r="A4" s="236" t="s">
        <v>1402</v>
      </c>
      <c r="B4" s="237"/>
      <c r="C4" s="238"/>
      <c r="D4" s="241"/>
      <c r="E4" s="242"/>
      <c r="F4" s="243"/>
    </row>
    <row r="5" spans="1:6" ht="15" thickBot="1">
      <c r="A5" s="236"/>
      <c r="B5" s="237"/>
      <c r="C5" s="238"/>
      <c r="D5" s="241"/>
      <c r="E5" s="242"/>
      <c r="F5" s="243"/>
    </row>
    <row r="6" spans="1:6">
      <c r="A6" s="338" t="s">
        <v>320</v>
      </c>
      <c r="B6" s="339" t="s">
        <v>559</v>
      </c>
      <c r="C6" s="339" t="s">
        <v>319</v>
      </c>
      <c r="D6" s="340" t="s">
        <v>318</v>
      </c>
      <c r="E6" s="341" t="s">
        <v>573</v>
      </c>
      <c r="F6" s="342" t="s">
        <v>1262</v>
      </c>
    </row>
    <row r="7" spans="1:6">
      <c r="A7" s="343"/>
      <c r="B7" s="286"/>
      <c r="C7" s="283"/>
      <c r="D7" s="284"/>
      <c r="E7" s="285" t="s">
        <v>1263</v>
      </c>
      <c r="F7" s="344" t="s">
        <v>1263</v>
      </c>
    </row>
    <row r="8" spans="1:6">
      <c r="A8" s="345"/>
      <c r="B8" s="287"/>
      <c r="C8" s="288"/>
      <c r="D8" s="289"/>
      <c r="E8" s="290"/>
      <c r="F8" s="346"/>
    </row>
    <row r="9" spans="1:6">
      <c r="A9" s="345"/>
      <c r="B9" s="291" t="s">
        <v>502</v>
      </c>
      <c r="C9" s="288"/>
      <c r="D9" s="289"/>
      <c r="E9" s="290"/>
      <c r="F9" s="346"/>
    </row>
    <row r="10" spans="1:6">
      <c r="A10" s="347"/>
      <c r="B10" s="291"/>
      <c r="C10" s="288"/>
      <c r="D10" s="289"/>
      <c r="E10" s="290"/>
      <c r="F10" s="346"/>
    </row>
    <row r="11" spans="1:6" ht="25">
      <c r="A11" s="348"/>
      <c r="B11" s="293" t="s">
        <v>1264</v>
      </c>
      <c r="C11" s="292"/>
      <c r="D11" s="289"/>
      <c r="E11" s="290"/>
      <c r="F11" s="346"/>
    </row>
    <row r="12" spans="1:6">
      <c r="A12" s="348"/>
      <c r="B12" s="294"/>
      <c r="C12" s="292"/>
      <c r="D12" s="289"/>
      <c r="E12" s="290"/>
      <c r="F12" s="346"/>
    </row>
    <row r="13" spans="1:6">
      <c r="A13" s="349"/>
      <c r="B13" s="296" t="s">
        <v>558</v>
      </c>
      <c r="C13" s="295"/>
      <c r="D13" s="297"/>
      <c r="E13" s="298"/>
      <c r="F13" s="350"/>
    </row>
    <row r="14" spans="1:6">
      <c r="A14" s="349"/>
      <c r="B14" s="299"/>
      <c r="C14" s="295"/>
      <c r="D14" s="297"/>
      <c r="E14" s="298"/>
      <c r="F14" s="350"/>
    </row>
    <row r="15" spans="1:6">
      <c r="A15" s="349"/>
      <c r="B15" s="296" t="s">
        <v>531</v>
      </c>
      <c r="C15" s="295"/>
      <c r="D15" s="297"/>
      <c r="E15" s="298"/>
      <c r="F15" s="350"/>
    </row>
    <row r="16" spans="1:6">
      <c r="A16" s="349"/>
      <c r="B16" s="299"/>
      <c r="C16" s="295"/>
      <c r="D16" s="297"/>
      <c r="E16" s="300"/>
      <c r="F16" s="350"/>
    </row>
    <row r="17" spans="1:6">
      <c r="A17" s="349" t="s">
        <v>501</v>
      </c>
      <c r="B17" s="299" t="s">
        <v>1265</v>
      </c>
      <c r="C17" s="295" t="s">
        <v>1227</v>
      </c>
      <c r="D17" s="301">
        <v>70</v>
      </c>
      <c r="E17" s="302"/>
      <c r="F17" s="351">
        <f>D17*E17</f>
        <v>0</v>
      </c>
    </row>
    <row r="18" spans="1:6">
      <c r="A18" s="349"/>
      <c r="B18" s="299"/>
      <c r="C18" s="295"/>
      <c r="D18" s="303"/>
      <c r="E18" s="302"/>
      <c r="F18" s="351"/>
    </row>
    <row r="19" spans="1:6">
      <c r="A19" s="349"/>
      <c r="B19" s="296" t="s">
        <v>529</v>
      </c>
      <c r="C19" s="295"/>
      <c r="D19" s="304"/>
      <c r="E19" s="302"/>
      <c r="F19" s="351"/>
    </row>
    <row r="20" spans="1:6">
      <c r="A20" s="349"/>
      <c r="B20" s="299"/>
      <c r="C20" s="295"/>
      <c r="D20" s="297"/>
      <c r="E20" s="302"/>
      <c r="F20" s="350"/>
    </row>
    <row r="21" spans="1:6" ht="25">
      <c r="A21" s="349"/>
      <c r="B21" s="305" t="s">
        <v>579</v>
      </c>
      <c r="C21" s="295"/>
      <c r="D21" s="304"/>
      <c r="E21" s="302"/>
      <c r="F21" s="351"/>
    </row>
    <row r="22" spans="1:6">
      <c r="A22" s="349"/>
      <c r="B22" s="305"/>
      <c r="C22" s="295"/>
      <c r="D22" s="304"/>
      <c r="E22" s="302"/>
      <c r="F22" s="351"/>
    </row>
    <row r="23" spans="1:6">
      <c r="A23" s="349" t="s">
        <v>527</v>
      </c>
      <c r="B23" s="306" t="s">
        <v>526</v>
      </c>
      <c r="C23" s="295" t="s">
        <v>332</v>
      </c>
      <c r="D23" s="304">
        <v>1</v>
      </c>
      <c r="E23" s="302"/>
      <c r="F23" s="351">
        <f>D23*E23</f>
        <v>0</v>
      </c>
    </row>
    <row r="24" spans="1:6">
      <c r="A24" s="349"/>
      <c r="B24" s="299"/>
      <c r="C24" s="295"/>
      <c r="D24" s="304"/>
      <c r="E24" s="302"/>
      <c r="F24" s="351"/>
    </row>
    <row r="25" spans="1:6">
      <c r="A25" s="349"/>
      <c r="B25" s="296" t="s">
        <v>525</v>
      </c>
      <c r="C25" s="295"/>
      <c r="D25" s="304"/>
      <c r="E25" s="302"/>
      <c r="F25" s="351"/>
    </row>
    <row r="26" spans="1:6">
      <c r="A26" s="349"/>
      <c r="B26" s="296"/>
      <c r="C26" s="295"/>
      <c r="D26" s="304"/>
      <c r="E26" s="302"/>
      <c r="F26" s="351"/>
    </row>
    <row r="27" spans="1:6" ht="25">
      <c r="A27" s="349"/>
      <c r="B27" s="305" t="s">
        <v>524</v>
      </c>
      <c r="C27" s="295"/>
      <c r="D27" s="307"/>
      <c r="E27" s="302"/>
      <c r="F27" s="351"/>
    </row>
    <row r="28" spans="1:6">
      <c r="A28" s="349"/>
      <c r="B28" s="305"/>
      <c r="C28" s="295"/>
      <c r="D28" s="307"/>
      <c r="E28" s="302"/>
      <c r="F28" s="351"/>
    </row>
    <row r="29" spans="1:6">
      <c r="A29" s="349" t="s">
        <v>523</v>
      </c>
      <c r="B29" s="306" t="s">
        <v>522</v>
      </c>
      <c r="C29" s="295" t="s">
        <v>332</v>
      </c>
      <c r="D29" s="304">
        <v>1</v>
      </c>
      <c r="E29" s="302"/>
      <c r="F29" s="351">
        <f>D29*E29</f>
        <v>0</v>
      </c>
    </row>
    <row r="30" spans="1:6">
      <c r="A30" s="352"/>
      <c r="B30" s="309"/>
      <c r="C30" s="308"/>
      <c r="D30" s="310"/>
      <c r="E30" s="302"/>
      <c r="F30" s="351"/>
    </row>
    <row r="31" spans="1:6">
      <c r="A31" s="353"/>
      <c r="B31" s="296" t="s">
        <v>557</v>
      </c>
      <c r="C31" s="295"/>
      <c r="D31" s="307"/>
      <c r="E31" s="302"/>
      <c r="F31" s="351"/>
    </row>
    <row r="32" spans="1:6">
      <c r="A32" s="353"/>
      <c r="B32" s="299"/>
      <c r="C32" s="295"/>
      <c r="D32" s="307"/>
      <c r="E32" s="302"/>
      <c r="F32" s="351"/>
    </row>
    <row r="33" spans="1:6">
      <c r="A33" s="349"/>
      <c r="B33" s="296" t="s">
        <v>1266</v>
      </c>
      <c r="C33" s="295"/>
      <c r="D33" s="307"/>
      <c r="E33" s="302"/>
      <c r="F33" s="351"/>
    </row>
    <row r="34" spans="1:6">
      <c r="A34" s="349"/>
      <c r="B34" s="296"/>
      <c r="C34" s="295"/>
      <c r="D34" s="307"/>
      <c r="E34" s="302"/>
      <c r="F34" s="351"/>
    </row>
    <row r="35" spans="1:6">
      <c r="A35" s="354"/>
      <c r="B35" s="291" t="s">
        <v>849</v>
      </c>
      <c r="C35" s="295"/>
      <c r="D35" s="307"/>
      <c r="E35" s="302"/>
      <c r="F35" s="351"/>
    </row>
    <row r="36" spans="1:6">
      <c r="A36" s="349"/>
      <c r="B36" s="296"/>
      <c r="C36" s="295"/>
      <c r="D36" s="307"/>
      <c r="E36" s="302"/>
      <c r="F36" s="351"/>
    </row>
    <row r="37" spans="1:6">
      <c r="A37" s="349" t="s">
        <v>1267</v>
      </c>
      <c r="B37" s="306" t="s">
        <v>1268</v>
      </c>
      <c r="C37" s="295" t="s">
        <v>432</v>
      </c>
      <c r="D37" s="307">
        <v>9.4499999999999993</v>
      </c>
      <c r="E37" s="302"/>
      <c r="F37" s="351">
        <f>D37*E37</f>
        <v>0</v>
      </c>
    </row>
    <row r="38" spans="1:6">
      <c r="A38" s="349"/>
      <c r="B38" s="296"/>
      <c r="C38" s="295"/>
      <c r="D38" s="307"/>
      <c r="E38" s="302"/>
      <c r="F38" s="351"/>
    </row>
    <row r="39" spans="1:6">
      <c r="A39" s="349"/>
      <c r="B39" s="309" t="s">
        <v>1269</v>
      </c>
      <c r="C39" s="295"/>
      <c r="D39" s="307"/>
      <c r="E39" s="302"/>
      <c r="F39" s="351"/>
    </row>
    <row r="40" spans="1:6">
      <c r="A40" s="349"/>
      <c r="B40" s="296"/>
      <c r="C40" s="295"/>
      <c r="D40" s="307"/>
      <c r="E40" s="302"/>
      <c r="F40" s="351"/>
    </row>
    <row r="41" spans="1:6" ht="25">
      <c r="A41" s="349"/>
      <c r="B41" s="305" t="s">
        <v>1270</v>
      </c>
      <c r="C41" s="295"/>
      <c r="D41" s="307"/>
      <c r="E41" s="302"/>
      <c r="F41" s="351"/>
    </row>
    <row r="42" spans="1:6">
      <c r="A42" s="349"/>
      <c r="B42" s="305"/>
      <c r="C42" s="295"/>
      <c r="D42" s="307"/>
      <c r="E42" s="302"/>
      <c r="F42" s="351"/>
    </row>
    <row r="43" spans="1:6">
      <c r="A43" s="349" t="s">
        <v>572</v>
      </c>
      <c r="B43" s="299" t="s">
        <v>1271</v>
      </c>
      <c r="C43" s="295" t="s">
        <v>432</v>
      </c>
      <c r="D43" s="297">
        <v>2</v>
      </c>
      <c r="E43" s="302"/>
      <c r="F43" s="351">
        <f>D43*E43</f>
        <v>0</v>
      </c>
    </row>
    <row r="44" spans="1:6">
      <c r="A44" s="349" t="s">
        <v>571</v>
      </c>
      <c r="B44" s="306" t="s">
        <v>1272</v>
      </c>
      <c r="C44" s="295" t="s">
        <v>432</v>
      </c>
      <c r="D44" s="297">
        <v>8</v>
      </c>
      <c r="E44" s="302"/>
      <c r="F44" s="351">
        <f>D44*E44</f>
        <v>0</v>
      </c>
    </row>
    <row r="45" spans="1:6">
      <c r="A45" s="349" t="s">
        <v>570</v>
      </c>
      <c r="B45" s="306" t="s">
        <v>1273</v>
      </c>
      <c r="C45" s="295" t="s">
        <v>432</v>
      </c>
      <c r="D45" s="297">
        <v>1</v>
      </c>
      <c r="E45" s="302"/>
      <c r="F45" s="351">
        <f>D45*E45</f>
        <v>0</v>
      </c>
    </row>
    <row r="46" spans="1:6">
      <c r="A46" s="349" t="s">
        <v>569</v>
      </c>
      <c r="B46" s="306" t="s">
        <v>1274</v>
      </c>
      <c r="C46" s="295" t="s">
        <v>432</v>
      </c>
      <c r="D46" s="297">
        <v>65</v>
      </c>
      <c r="E46" s="302"/>
      <c r="F46" s="351">
        <f>D46*E46</f>
        <v>0</v>
      </c>
    </row>
    <row r="47" spans="1:6">
      <c r="A47" s="349"/>
      <c r="B47" s="306"/>
      <c r="C47" s="295"/>
      <c r="D47" s="297"/>
      <c r="E47" s="302"/>
      <c r="F47" s="351"/>
    </row>
    <row r="48" spans="1:6">
      <c r="A48" s="349"/>
      <c r="B48" s="309" t="s">
        <v>564</v>
      </c>
      <c r="C48" s="295"/>
      <c r="D48" s="297"/>
      <c r="E48" s="302"/>
      <c r="F48" s="351"/>
    </row>
    <row r="49" spans="1:6">
      <c r="A49" s="349"/>
      <c r="B49" s="311"/>
      <c r="C49" s="295"/>
      <c r="D49" s="297"/>
      <c r="E49" s="302"/>
      <c r="F49" s="351"/>
    </row>
    <row r="50" spans="1:6" ht="25">
      <c r="A50" s="349"/>
      <c r="B50" s="311" t="s">
        <v>1275</v>
      </c>
      <c r="C50" s="295"/>
      <c r="D50" s="297"/>
      <c r="E50" s="302"/>
      <c r="F50" s="351"/>
    </row>
    <row r="51" spans="1:6">
      <c r="A51" s="349"/>
      <c r="B51" s="311"/>
      <c r="C51" s="295"/>
      <c r="D51" s="297"/>
      <c r="E51" s="302"/>
      <c r="F51" s="351"/>
    </row>
    <row r="52" spans="1:6">
      <c r="A52" s="349" t="s">
        <v>1276</v>
      </c>
      <c r="B52" s="306" t="s">
        <v>1470</v>
      </c>
      <c r="C52" s="295" t="s">
        <v>432</v>
      </c>
      <c r="D52" s="297">
        <v>1</v>
      </c>
      <c r="E52" s="302"/>
      <c r="F52" s="351">
        <f>D52*E52</f>
        <v>0</v>
      </c>
    </row>
    <row r="53" spans="1:6">
      <c r="A53" s="349" t="s">
        <v>500</v>
      </c>
      <c r="B53" s="306" t="s">
        <v>1471</v>
      </c>
      <c r="C53" s="295" t="s">
        <v>432</v>
      </c>
      <c r="D53" s="297">
        <v>1</v>
      </c>
      <c r="E53" s="302"/>
      <c r="F53" s="351">
        <f>D53*E53</f>
        <v>0</v>
      </c>
    </row>
    <row r="54" spans="1:6">
      <c r="A54" s="349" t="s">
        <v>568</v>
      </c>
      <c r="B54" s="306" t="s">
        <v>1472</v>
      </c>
      <c r="C54" s="295" t="s">
        <v>432</v>
      </c>
      <c r="D54" s="297">
        <v>1</v>
      </c>
      <c r="E54" s="302"/>
      <c r="F54" s="351">
        <f>D54*E54</f>
        <v>0</v>
      </c>
    </row>
    <row r="55" spans="1:6">
      <c r="A55" s="349"/>
      <c r="B55" s="306"/>
      <c r="C55" s="295"/>
      <c r="D55" s="307"/>
      <c r="E55" s="302"/>
      <c r="F55" s="351"/>
    </row>
    <row r="56" spans="1:6">
      <c r="A56" s="349"/>
      <c r="B56" s="312" t="s">
        <v>542</v>
      </c>
      <c r="C56" s="295"/>
      <c r="D56" s="307"/>
      <c r="E56" s="302"/>
      <c r="F56" s="351"/>
    </row>
    <row r="57" spans="1:6">
      <c r="A57" s="349"/>
      <c r="B57" s="306"/>
      <c r="C57" s="295"/>
      <c r="D57" s="307"/>
      <c r="E57" s="302"/>
      <c r="F57" s="351"/>
    </row>
    <row r="58" spans="1:6">
      <c r="A58" s="349"/>
      <c r="B58" s="291" t="s">
        <v>1277</v>
      </c>
      <c r="C58" s="295"/>
      <c r="D58" s="307"/>
      <c r="E58" s="302"/>
      <c r="F58" s="351"/>
    </row>
    <row r="59" spans="1:6" ht="25">
      <c r="A59" s="349"/>
      <c r="B59" s="305" t="s">
        <v>1278</v>
      </c>
      <c r="C59" s="295"/>
      <c r="D59" s="307"/>
      <c r="E59" s="302"/>
      <c r="F59" s="351"/>
    </row>
    <row r="60" spans="1:6">
      <c r="A60" s="349"/>
      <c r="B60" s="306"/>
      <c r="C60" s="295"/>
      <c r="D60" s="307"/>
      <c r="E60" s="302"/>
      <c r="F60" s="351"/>
    </row>
    <row r="61" spans="1:6" ht="25">
      <c r="A61" s="355" t="s">
        <v>541</v>
      </c>
      <c r="B61" s="306" t="s">
        <v>1279</v>
      </c>
      <c r="C61" s="295" t="s">
        <v>437</v>
      </c>
      <c r="D61" s="307">
        <v>53.2</v>
      </c>
      <c r="E61" s="302"/>
      <c r="F61" s="351">
        <f>D61*E61</f>
        <v>0</v>
      </c>
    </row>
    <row r="62" spans="1:6">
      <c r="A62" s="355"/>
      <c r="B62" s="306"/>
      <c r="C62" s="295"/>
      <c r="D62" s="307"/>
      <c r="E62" s="302"/>
      <c r="F62" s="351"/>
    </row>
    <row r="63" spans="1:6" ht="25">
      <c r="A63" s="355" t="s">
        <v>567</v>
      </c>
      <c r="B63" s="306" t="s">
        <v>1280</v>
      </c>
      <c r="C63" s="295" t="s">
        <v>437</v>
      </c>
      <c r="D63" s="307">
        <v>6.5</v>
      </c>
      <c r="E63" s="302"/>
      <c r="F63" s="351">
        <f>D63*E63</f>
        <v>0</v>
      </c>
    </row>
    <row r="64" spans="1:6">
      <c r="A64" s="349"/>
      <c r="B64" s="306"/>
      <c r="C64" s="313"/>
      <c r="D64" s="307"/>
      <c r="E64" s="302"/>
      <c r="F64" s="351"/>
    </row>
    <row r="65" spans="1:6">
      <c r="A65" s="349"/>
      <c r="B65" s="291" t="s">
        <v>1281</v>
      </c>
      <c r="C65" s="295"/>
      <c r="D65" s="307"/>
      <c r="E65" s="302"/>
      <c r="F65" s="351"/>
    </row>
    <row r="66" spans="1:6" ht="25">
      <c r="A66" s="349"/>
      <c r="B66" s="311" t="s">
        <v>1282</v>
      </c>
      <c r="C66" s="295"/>
      <c r="D66" s="307"/>
      <c r="E66" s="302"/>
      <c r="F66" s="351"/>
    </row>
    <row r="67" spans="1:6">
      <c r="A67" s="349"/>
      <c r="B67" s="306"/>
      <c r="C67" s="295"/>
      <c r="D67" s="307"/>
      <c r="E67" s="302"/>
      <c r="F67" s="351"/>
    </row>
    <row r="68" spans="1:6" ht="25">
      <c r="A68" s="355" t="s">
        <v>1225</v>
      </c>
      <c r="B68" s="306" t="s">
        <v>1279</v>
      </c>
      <c r="C68" s="295" t="s">
        <v>437</v>
      </c>
      <c r="D68" s="307">
        <v>34.5</v>
      </c>
      <c r="E68" s="302"/>
      <c r="F68" s="351">
        <f>D68*E68</f>
        <v>0</v>
      </c>
    </row>
    <row r="69" spans="1:6">
      <c r="A69" s="355"/>
      <c r="B69" s="306"/>
      <c r="C69" s="295"/>
      <c r="D69" s="307"/>
      <c r="E69" s="302"/>
      <c r="F69" s="351"/>
    </row>
    <row r="70" spans="1:6">
      <c r="A70" s="355"/>
      <c r="B70" s="306"/>
      <c r="C70" s="295"/>
      <c r="D70" s="307"/>
      <c r="E70" s="314"/>
      <c r="F70" s="351"/>
    </row>
    <row r="71" spans="1:6">
      <c r="A71" s="356"/>
      <c r="B71" s="316"/>
      <c r="C71" s="315"/>
      <c r="D71" s="310"/>
      <c r="E71" s="317" t="s">
        <v>773</v>
      </c>
      <c r="F71" s="357">
        <f>SUM(F10:F70)</f>
        <v>0</v>
      </c>
    </row>
    <row r="72" spans="1:6">
      <c r="A72" s="355"/>
      <c r="B72" s="306"/>
      <c r="C72" s="295"/>
      <c r="D72" s="307"/>
      <c r="E72" s="314"/>
      <c r="F72" s="351"/>
    </row>
    <row r="73" spans="1:6" ht="25">
      <c r="A73" s="355" t="s">
        <v>1226</v>
      </c>
      <c r="B73" s="306" t="s">
        <v>1280</v>
      </c>
      <c r="C73" s="295" t="s">
        <v>437</v>
      </c>
      <c r="D73" s="307">
        <v>6</v>
      </c>
      <c r="E73" s="302"/>
      <c r="F73" s="351">
        <f>D73*E73</f>
        <v>0</v>
      </c>
    </row>
    <row r="74" spans="1:6">
      <c r="A74" s="349"/>
      <c r="B74" s="291"/>
      <c r="C74" s="313"/>
      <c r="D74" s="307"/>
      <c r="E74" s="314"/>
      <c r="F74" s="351"/>
    </row>
    <row r="75" spans="1:6">
      <c r="A75" s="349"/>
      <c r="B75" s="291" t="s">
        <v>844</v>
      </c>
      <c r="C75" s="313"/>
      <c r="D75" s="307"/>
      <c r="E75" s="314"/>
      <c r="F75" s="351"/>
    </row>
    <row r="76" spans="1:6">
      <c r="A76" s="349"/>
      <c r="B76" s="291"/>
      <c r="C76" s="295"/>
      <c r="D76" s="307"/>
      <c r="E76" s="314"/>
      <c r="F76" s="351"/>
    </row>
    <row r="77" spans="1:6" ht="25">
      <c r="A77" s="349"/>
      <c r="B77" s="305" t="s">
        <v>1283</v>
      </c>
      <c r="C77" s="295"/>
      <c r="D77" s="307"/>
      <c r="E77" s="314"/>
      <c r="F77" s="351"/>
    </row>
    <row r="78" spans="1:6">
      <c r="A78" s="349"/>
      <c r="B78" s="306"/>
      <c r="C78" s="295"/>
      <c r="D78" s="307"/>
      <c r="E78" s="314"/>
      <c r="F78" s="351"/>
    </row>
    <row r="79" spans="1:6">
      <c r="A79" s="349" t="s">
        <v>566</v>
      </c>
      <c r="B79" s="318" t="s">
        <v>1284</v>
      </c>
      <c r="C79" s="295" t="s">
        <v>432</v>
      </c>
      <c r="D79" s="307">
        <v>79.8</v>
      </c>
      <c r="E79" s="314"/>
      <c r="F79" s="351">
        <f>D79*E79</f>
        <v>0</v>
      </c>
    </row>
    <row r="80" spans="1:6">
      <c r="A80" s="349"/>
      <c r="B80" s="306"/>
      <c r="C80" s="295"/>
      <c r="D80" s="297"/>
      <c r="E80" s="314"/>
      <c r="F80" s="351"/>
    </row>
    <row r="81" spans="1:6">
      <c r="A81" s="349" t="s">
        <v>565</v>
      </c>
      <c r="B81" s="306" t="s">
        <v>564</v>
      </c>
      <c r="C81" s="295" t="s">
        <v>432</v>
      </c>
      <c r="D81" s="307">
        <v>3</v>
      </c>
      <c r="E81" s="314"/>
      <c r="F81" s="351">
        <f>D81*E81</f>
        <v>0</v>
      </c>
    </row>
    <row r="82" spans="1:6">
      <c r="A82" s="349"/>
      <c r="B82" s="306"/>
      <c r="C82" s="295"/>
      <c r="D82" s="307"/>
      <c r="E82" s="319"/>
      <c r="F82" s="351"/>
    </row>
    <row r="83" spans="1:6">
      <c r="A83" s="349"/>
      <c r="B83" s="296" t="s">
        <v>550</v>
      </c>
      <c r="C83" s="295"/>
      <c r="D83" s="320"/>
      <c r="E83" s="314"/>
      <c r="F83" s="351"/>
    </row>
    <row r="84" spans="1:6">
      <c r="A84" s="349"/>
      <c r="B84" s="306"/>
      <c r="C84" s="295"/>
      <c r="D84" s="320"/>
      <c r="E84" s="314"/>
      <c r="F84" s="351"/>
    </row>
    <row r="85" spans="1:6">
      <c r="A85" s="349"/>
      <c r="B85" s="296" t="s">
        <v>1285</v>
      </c>
      <c r="C85" s="295"/>
      <c r="D85" s="320"/>
      <c r="E85" s="314"/>
      <c r="F85" s="351"/>
    </row>
    <row r="86" spans="1:6">
      <c r="A86" s="349"/>
      <c r="B86" s="309"/>
      <c r="C86" s="295"/>
      <c r="D86" s="320"/>
      <c r="E86" s="314"/>
      <c r="F86" s="351"/>
    </row>
    <row r="87" spans="1:6" ht="25">
      <c r="A87" s="349"/>
      <c r="B87" s="311" t="s">
        <v>1286</v>
      </c>
      <c r="C87" s="295"/>
      <c r="D87" s="320"/>
      <c r="E87" s="314"/>
      <c r="F87" s="351"/>
    </row>
    <row r="88" spans="1:6">
      <c r="A88" s="349"/>
      <c r="B88" s="306"/>
      <c r="C88" s="295"/>
      <c r="D88" s="320"/>
      <c r="E88" s="314"/>
      <c r="F88" s="351"/>
    </row>
    <row r="89" spans="1:6" ht="25">
      <c r="A89" s="349" t="s">
        <v>563</v>
      </c>
      <c r="B89" s="306" t="s">
        <v>549</v>
      </c>
      <c r="C89" s="295" t="s">
        <v>432</v>
      </c>
      <c r="D89" s="297">
        <v>4.8</v>
      </c>
      <c r="E89" s="314"/>
      <c r="F89" s="351">
        <f>D89*E89</f>
        <v>0</v>
      </c>
    </row>
    <row r="90" spans="1:6">
      <c r="A90" s="355"/>
      <c r="B90" s="306"/>
      <c r="C90" s="295"/>
      <c r="D90" s="297"/>
      <c r="E90" s="314"/>
      <c r="F90" s="351"/>
    </row>
    <row r="91" spans="1:6" ht="25">
      <c r="A91" s="349" t="s">
        <v>1224</v>
      </c>
      <c r="B91" s="306" t="s">
        <v>1287</v>
      </c>
      <c r="C91" s="295" t="s">
        <v>432</v>
      </c>
      <c r="D91" s="297">
        <v>3.8</v>
      </c>
      <c r="E91" s="314"/>
      <c r="F91" s="351">
        <f>D91*E91</f>
        <v>0</v>
      </c>
    </row>
    <row r="92" spans="1:6">
      <c r="A92" s="349"/>
      <c r="B92" s="306"/>
      <c r="C92" s="295"/>
      <c r="D92" s="297"/>
      <c r="E92" s="314"/>
      <c r="F92" s="351"/>
    </row>
    <row r="93" spans="1:6">
      <c r="A93" s="353"/>
      <c r="B93" s="296" t="s">
        <v>1288</v>
      </c>
      <c r="C93" s="295"/>
      <c r="D93" s="297"/>
      <c r="E93" s="314"/>
      <c r="F93" s="351"/>
    </row>
    <row r="94" spans="1:6">
      <c r="A94" s="349"/>
      <c r="B94" s="306"/>
      <c r="C94" s="295"/>
      <c r="D94" s="297"/>
      <c r="E94" s="314"/>
      <c r="F94" s="351"/>
    </row>
    <row r="95" spans="1:6" ht="25">
      <c r="A95" s="349" t="s">
        <v>1289</v>
      </c>
      <c r="B95" s="318" t="s">
        <v>1290</v>
      </c>
      <c r="C95" s="295" t="s">
        <v>437</v>
      </c>
      <c r="D95" s="297">
        <v>23.45</v>
      </c>
      <c r="E95" s="314"/>
      <c r="F95" s="351">
        <f>D95*E95</f>
        <v>0</v>
      </c>
    </row>
    <row r="96" spans="1:6">
      <c r="A96" s="349"/>
      <c r="B96" s="306"/>
      <c r="C96" s="295"/>
      <c r="D96" s="297"/>
      <c r="E96" s="314"/>
      <c r="F96" s="351"/>
    </row>
    <row r="97" spans="1:6">
      <c r="A97" s="349"/>
      <c r="B97" s="312" t="s">
        <v>556</v>
      </c>
      <c r="C97" s="295"/>
      <c r="D97" s="297"/>
      <c r="E97" s="314"/>
      <c r="F97" s="351"/>
    </row>
    <row r="98" spans="1:6">
      <c r="A98" s="349"/>
      <c r="B98" s="306"/>
      <c r="C98" s="295"/>
      <c r="D98" s="297"/>
      <c r="E98" s="314"/>
      <c r="F98" s="351"/>
    </row>
    <row r="99" spans="1:6">
      <c r="A99" s="349"/>
      <c r="B99" s="312" t="s">
        <v>838</v>
      </c>
      <c r="C99" s="295"/>
      <c r="D99" s="297"/>
      <c r="E99" s="314"/>
      <c r="F99" s="351"/>
    </row>
    <row r="100" spans="1:6">
      <c r="A100" s="349"/>
      <c r="B100" s="306"/>
      <c r="C100" s="295"/>
      <c r="D100" s="297"/>
      <c r="E100" s="314"/>
      <c r="F100" s="351"/>
    </row>
    <row r="101" spans="1:6">
      <c r="A101" s="349"/>
      <c r="B101" s="291" t="s">
        <v>1291</v>
      </c>
      <c r="C101" s="295"/>
      <c r="D101" s="297"/>
      <c r="E101" s="314"/>
      <c r="F101" s="351"/>
    </row>
    <row r="102" spans="1:6">
      <c r="A102" s="349"/>
      <c r="B102" s="291"/>
      <c r="C102" s="295"/>
      <c r="D102" s="297"/>
      <c r="E102" s="314"/>
      <c r="F102" s="351"/>
    </row>
    <row r="103" spans="1:6">
      <c r="A103" s="349"/>
      <c r="B103" s="309" t="s">
        <v>836</v>
      </c>
      <c r="C103" s="295"/>
      <c r="D103" s="297"/>
      <c r="E103" s="314"/>
      <c r="F103" s="351"/>
    </row>
    <row r="104" spans="1:6">
      <c r="A104" s="349"/>
      <c r="B104" s="306"/>
      <c r="C104" s="295"/>
      <c r="D104" s="297"/>
      <c r="E104" s="314"/>
      <c r="F104" s="351"/>
    </row>
    <row r="105" spans="1:6" ht="37.5">
      <c r="A105" s="349"/>
      <c r="B105" s="305" t="s">
        <v>1292</v>
      </c>
      <c r="C105" s="295"/>
      <c r="D105" s="297"/>
      <c r="E105" s="314"/>
      <c r="F105" s="351"/>
    </row>
    <row r="106" spans="1:6">
      <c r="A106" s="349"/>
      <c r="B106" s="306"/>
      <c r="C106" s="295"/>
      <c r="D106" s="297"/>
      <c r="E106" s="314"/>
      <c r="F106" s="351"/>
    </row>
    <row r="107" spans="1:6">
      <c r="A107" s="349" t="s">
        <v>834</v>
      </c>
      <c r="B107" s="306" t="s">
        <v>833</v>
      </c>
      <c r="C107" s="295" t="s">
        <v>432</v>
      </c>
      <c r="D107" s="297">
        <v>0.5</v>
      </c>
      <c r="E107" s="314"/>
      <c r="F107" s="351">
        <f>D107*E107</f>
        <v>0</v>
      </c>
    </row>
    <row r="108" spans="1:6">
      <c r="A108" s="349"/>
      <c r="B108" s="299"/>
      <c r="C108" s="295"/>
      <c r="D108" s="297"/>
      <c r="E108" s="314"/>
      <c r="F108" s="351"/>
    </row>
    <row r="109" spans="1:6">
      <c r="A109" s="349"/>
      <c r="B109" s="309" t="s">
        <v>832</v>
      </c>
      <c r="C109" s="295"/>
      <c r="D109" s="297"/>
      <c r="E109" s="314"/>
      <c r="F109" s="351"/>
    </row>
    <row r="110" spans="1:6">
      <c r="A110" s="349"/>
      <c r="B110" s="306"/>
      <c r="C110" s="295"/>
      <c r="D110" s="297"/>
      <c r="E110" s="314"/>
      <c r="F110" s="351"/>
    </row>
    <row r="111" spans="1:6" ht="37.5">
      <c r="A111" s="349"/>
      <c r="B111" s="305" t="s">
        <v>1293</v>
      </c>
      <c r="C111" s="295"/>
      <c r="D111" s="297"/>
      <c r="E111" s="314"/>
      <c r="F111" s="351"/>
    </row>
    <row r="112" spans="1:6">
      <c r="A112" s="349"/>
      <c r="B112" s="306"/>
      <c r="C112" s="295"/>
      <c r="D112" s="297"/>
      <c r="E112" s="314"/>
      <c r="F112" s="351"/>
    </row>
    <row r="113" spans="1:6">
      <c r="A113" s="349" t="s">
        <v>1294</v>
      </c>
      <c r="B113" s="306" t="s">
        <v>833</v>
      </c>
      <c r="C113" s="295" t="s">
        <v>432</v>
      </c>
      <c r="D113" s="297">
        <v>12.4</v>
      </c>
      <c r="E113" s="314"/>
      <c r="F113" s="351">
        <f>D113*E113</f>
        <v>0</v>
      </c>
    </row>
    <row r="114" spans="1:6">
      <c r="A114" s="349"/>
      <c r="B114" s="299"/>
      <c r="C114" s="295"/>
      <c r="D114" s="297"/>
      <c r="E114" s="314"/>
      <c r="F114" s="351"/>
    </row>
    <row r="115" spans="1:6">
      <c r="A115" s="349"/>
      <c r="B115" s="296" t="s">
        <v>828</v>
      </c>
      <c r="C115" s="295"/>
      <c r="D115" s="297"/>
      <c r="E115" s="314"/>
      <c r="F115" s="351"/>
    </row>
    <row r="116" spans="1:6">
      <c r="A116" s="349"/>
      <c r="B116" s="299"/>
      <c r="C116" s="295"/>
      <c r="D116" s="297"/>
      <c r="E116" s="314"/>
      <c r="F116" s="351"/>
    </row>
    <row r="117" spans="1:6">
      <c r="A117" s="349"/>
      <c r="B117" s="309" t="s">
        <v>827</v>
      </c>
      <c r="C117" s="295"/>
      <c r="D117" s="297"/>
      <c r="E117" s="314"/>
      <c r="F117" s="351"/>
    </row>
    <row r="118" spans="1:6">
      <c r="A118" s="349"/>
      <c r="B118" s="306"/>
      <c r="C118" s="295"/>
      <c r="D118" s="297"/>
      <c r="E118" s="314"/>
      <c r="F118" s="351"/>
    </row>
    <row r="119" spans="1:6" ht="25">
      <c r="A119" s="349"/>
      <c r="B119" s="311" t="s">
        <v>1295</v>
      </c>
      <c r="C119" s="295"/>
      <c r="D119" s="297"/>
      <c r="E119" s="314"/>
      <c r="F119" s="351"/>
    </row>
    <row r="120" spans="1:6">
      <c r="A120" s="349"/>
      <c r="B120" s="306"/>
      <c r="C120" s="295"/>
      <c r="D120" s="297"/>
      <c r="E120" s="314"/>
      <c r="F120" s="351"/>
    </row>
    <row r="121" spans="1:6">
      <c r="A121" s="355" t="s">
        <v>562</v>
      </c>
      <c r="B121" s="306" t="s">
        <v>1223</v>
      </c>
      <c r="C121" s="295" t="s">
        <v>432</v>
      </c>
      <c r="D121" s="297">
        <v>0.5</v>
      </c>
      <c r="E121" s="314"/>
      <c r="F121" s="351">
        <f>D121*E121</f>
        <v>0</v>
      </c>
    </row>
    <row r="122" spans="1:6">
      <c r="A122" s="355"/>
      <c r="B122" s="306"/>
      <c r="C122" s="295"/>
      <c r="D122" s="297"/>
      <c r="E122" s="314"/>
      <c r="F122" s="351"/>
    </row>
    <row r="123" spans="1:6">
      <c r="A123" s="349"/>
      <c r="B123" s="291" t="s">
        <v>1296</v>
      </c>
      <c r="C123" s="295"/>
      <c r="D123" s="297"/>
      <c r="E123" s="314"/>
      <c r="F123" s="351"/>
    </row>
    <row r="124" spans="1:6">
      <c r="A124" s="349"/>
      <c r="B124" s="306"/>
      <c r="C124" s="295"/>
      <c r="D124" s="297"/>
      <c r="E124" s="314"/>
      <c r="F124" s="351"/>
    </row>
    <row r="125" spans="1:6" ht="25">
      <c r="A125" s="349"/>
      <c r="B125" s="311" t="s">
        <v>1297</v>
      </c>
      <c r="C125" s="295"/>
      <c r="D125" s="297"/>
      <c r="E125" s="314"/>
      <c r="F125" s="351"/>
    </row>
    <row r="126" spans="1:6">
      <c r="A126" s="349"/>
      <c r="B126" s="306"/>
      <c r="C126" s="295"/>
      <c r="D126" s="297"/>
      <c r="E126" s="314"/>
      <c r="F126" s="351"/>
    </row>
    <row r="127" spans="1:6">
      <c r="A127" s="358" t="s">
        <v>1298</v>
      </c>
      <c r="B127" s="306" t="s">
        <v>1299</v>
      </c>
      <c r="C127" s="295" t="s">
        <v>432</v>
      </c>
      <c r="D127" s="297">
        <v>3.7</v>
      </c>
      <c r="E127" s="314"/>
      <c r="F127" s="351">
        <f>D127*E127</f>
        <v>0</v>
      </c>
    </row>
    <row r="128" spans="1:6">
      <c r="A128" s="355"/>
      <c r="B128" s="306"/>
      <c r="C128" s="295"/>
      <c r="D128" s="297"/>
      <c r="E128" s="314"/>
      <c r="F128" s="351"/>
    </row>
    <row r="129" spans="1:6" ht="25">
      <c r="A129" s="349"/>
      <c r="B129" s="311" t="s">
        <v>1300</v>
      </c>
      <c r="C129" s="295"/>
      <c r="D129" s="297"/>
      <c r="E129" s="314"/>
      <c r="F129" s="351"/>
    </row>
    <row r="130" spans="1:6">
      <c r="A130" s="349"/>
      <c r="B130" s="306"/>
      <c r="C130" s="295"/>
      <c r="D130" s="297"/>
      <c r="E130" s="314"/>
      <c r="F130" s="351"/>
    </row>
    <row r="131" spans="1:6">
      <c r="A131" s="358" t="s">
        <v>1301</v>
      </c>
      <c r="B131" s="306" t="s">
        <v>1299</v>
      </c>
      <c r="C131" s="295" t="s">
        <v>432</v>
      </c>
      <c r="D131" s="297">
        <v>5</v>
      </c>
      <c r="E131" s="314"/>
      <c r="F131" s="351">
        <f>D131*E131</f>
        <v>0</v>
      </c>
    </row>
    <row r="132" spans="1:6">
      <c r="A132" s="356"/>
      <c r="B132" s="316"/>
      <c r="C132" s="315"/>
      <c r="D132" s="310"/>
      <c r="E132" s="317" t="s">
        <v>773</v>
      </c>
      <c r="F132" s="357">
        <f>SUM(F72:F131)</f>
        <v>0</v>
      </c>
    </row>
    <row r="133" spans="1:6">
      <c r="A133" s="349"/>
      <c r="B133" s="296"/>
      <c r="C133" s="295"/>
      <c r="D133" s="307"/>
      <c r="E133" s="314"/>
      <c r="F133" s="351"/>
    </row>
    <row r="134" spans="1:6">
      <c r="A134" s="355"/>
      <c r="B134" s="312" t="s">
        <v>824</v>
      </c>
      <c r="C134" s="295"/>
      <c r="D134" s="297"/>
      <c r="E134" s="314"/>
      <c r="F134" s="351"/>
    </row>
    <row r="135" spans="1:6">
      <c r="A135" s="355"/>
      <c r="B135" s="306"/>
      <c r="C135" s="295"/>
      <c r="D135" s="297"/>
      <c r="E135" s="314"/>
      <c r="F135" s="351"/>
    </row>
    <row r="136" spans="1:6">
      <c r="A136" s="349"/>
      <c r="B136" s="291" t="s">
        <v>1296</v>
      </c>
      <c r="C136" s="295"/>
      <c r="D136" s="297"/>
      <c r="E136" s="314"/>
      <c r="F136" s="351"/>
    </row>
    <row r="137" spans="1:6">
      <c r="A137" s="349"/>
      <c r="B137" s="306"/>
      <c r="C137" s="295"/>
      <c r="D137" s="297"/>
      <c r="E137" s="314"/>
      <c r="F137" s="351"/>
    </row>
    <row r="138" spans="1:6" ht="25">
      <c r="A138" s="349"/>
      <c r="B138" s="311" t="s">
        <v>1302</v>
      </c>
      <c r="C138" s="295"/>
      <c r="D138" s="297"/>
      <c r="E138" s="314"/>
      <c r="F138" s="351"/>
    </row>
    <row r="139" spans="1:6">
      <c r="A139" s="349"/>
      <c r="B139" s="306"/>
      <c r="C139" s="295"/>
      <c r="D139" s="297"/>
      <c r="E139" s="314"/>
      <c r="F139" s="351"/>
    </row>
    <row r="140" spans="1:6">
      <c r="A140" s="349" t="s">
        <v>540</v>
      </c>
      <c r="B140" s="306" t="s">
        <v>1299</v>
      </c>
      <c r="C140" s="295" t="s">
        <v>432</v>
      </c>
      <c r="D140" s="297">
        <v>1.7</v>
      </c>
      <c r="E140" s="314"/>
      <c r="F140" s="351">
        <f>D140*E140</f>
        <v>0</v>
      </c>
    </row>
    <row r="141" spans="1:6">
      <c r="A141" s="355"/>
      <c r="B141" s="291"/>
      <c r="C141" s="295"/>
      <c r="D141" s="320"/>
      <c r="E141" s="314"/>
      <c r="F141" s="351"/>
    </row>
    <row r="142" spans="1:6">
      <c r="A142" s="355"/>
      <c r="B142" s="291" t="s">
        <v>538</v>
      </c>
      <c r="C142" s="295"/>
      <c r="D142" s="320"/>
      <c r="E142" s="314"/>
      <c r="F142" s="351"/>
    </row>
    <row r="143" spans="1:6">
      <c r="A143" s="349"/>
      <c r="B143" s="306"/>
      <c r="C143" s="295"/>
      <c r="D143" s="297"/>
      <c r="E143" s="314"/>
      <c r="F143" s="351"/>
    </row>
    <row r="144" spans="1:6" ht="25">
      <c r="A144" s="349"/>
      <c r="B144" s="311" t="s">
        <v>1303</v>
      </c>
      <c r="C144" s="295"/>
      <c r="D144" s="320"/>
      <c r="E144" s="314"/>
      <c r="F144" s="351"/>
    </row>
    <row r="145" spans="1:6">
      <c r="A145" s="349"/>
      <c r="B145" s="311"/>
      <c r="C145" s="295"/>
      <c r="D145" s="320"/>
      <c r="E145" s="314"/>
      <c r="F145" s="351"/>
    </row>
    <row r="146" spans="1:6">
      <c r="A146" s="349" t="s">
        <v>1222</v>
      </c>
      <c r="B146" s="306" t="s">
        <v>1304</v>
      </c>
      <c r="C146" s="295" t="s">
        <v>432</v>
      </c>
      <c r="D146" s="297">
        <v>2</v>
      </c>
      <c r="E146" s="314"/>
      <c r="F146" s="351">
        <f>D146*E146</f>
        <v>0</v>
      </c>
    </row>
    <row r="147" spans="1:6">
      <c r="A147" s="349"/>
      <c r="B147" s="296"/>
      <c r="C147" s="295"/>
      <c r="D147" s="307"/>
      <c r="E147" s="314"/>
      <c r="F147" s="351"/>
    </row>
    <row r="148" spans="1:6">
      <c r="A148" s="349"/>
      <c r="B148" s="296" t="s">
        <v>555</v>
      </c>
      <c r="C148" s="295"/>
      <c r="D148" s="307"/>
      <c r="E148" s="314"/>
      <c r="F148" s="351"/>
    </row>
    <row r="149" spans="1:6">
      <c r="A149" s="349"/>
      <c r="B149" s="299"/>
      <c r="C149" s="295"/>
      <c r="D149" s="307"/>
      <c r="E149" s="314"/>
      <c r="F149" s="351"/>
    </row>
    <row r="150" spans="1:6">
      <c r="A150" s="358"/>
      <c r="B150" s="312" t="s">
        <v>1305</v>
      </c>
      <c r="C150" s="295"/>
      <c r="D150" s="307"/>
      <c r="E150" s="314"/>
      <c r="F150" s="351"/>
    </row>
    <row r="151" spans="1:6">
      <c r="A151" s="349"/>
      <c r="B151" s="306"/>
      <c r="C151" s="295"/>
      <c r="D151" s="320"/>
      <c r="E151" s="314"/>
      <c r="F151" s="351"/>
    </row>
    <row r="152" spans="1:6">
      <c r="A152" s="349"/>
      <c r="B152" s="309" t="s">
        <v>1306</v>
      </c>
      <c r="C152" s="295"/>
      <c r="D152" s="307"/>
      <c r="E152" s="314"/>
      <c r="F152" s="351"/>
    </row>
    <row r="153" spans="1:6">
      <c r="A153" s="349"/>
      <c r="B153" s="309"/>
      <c r="C153" s="295"/>
      <c r="D153" s="307"/>
      <c r="E153" s="314"/>
      <c r="F153" s="351"/>
    </row>
    <row r="154" spans="1:6">
      <c r="A154" s="354"/>
      <c r="B154" s="305" t="s">
        <v>1307</v>
      </c>
      <c r="C154" s="295"/>
      <c r="D154" s="297"/>
      <c r="E154" s="314"/>
      <c r="F154" s="351"/>
    </row>
    <row r="155" spans="1:6">
      <c r="A155" s="354"/>
      <c r="B155" s="306"/>
      <c r="C155" s="295"/>
      <c r="D155" s="297"/>
      <c r="E155" s="314"/>
      <c r="F155" s="351"/>
    </row>
    <row r="156" spans="1:6">
      <c r="A156" s="349" t="s">
        <v>1308</v>
      </c>
      <c r="B156" s="306" t="s">
        <v>1309</v>
      </c>
      <c r="C156" s="295" t="s">
        <v>437</v>
      </c>
      <c r="D156" s="297">
        <v>1.3</v>
      </c>
      <c r="E156" s="314"/>
      <c r="F156" s="351">
        <f>D156*E156</f>
        <v>0</v>
      </c>
    </row>
    <row r="157" spans="1:6">
      <c r="A157" s="349"/>
      <c r="B157" s="306"/>
      <c r="C157" s="295"/>
      <c r="D157" s="297"/>
      <c r="E157" s="314"/>
      <c r="F157" s="351"/>
    </row>
    <row r="158" spans="1:6">
      <c r="A158" s="349" t="s">
        <v>544</v>
      </c>
      <c r="B158" s="306" t="s">
        <v>820</v>
      </c>
      <c r="C158" s="295" t="s">
        <v>437</v>
      </c>
      <c r="D158" s="297">
        <v>13.5</v>
      </c>
      <c r="E158" s="314"/>
      <c r="F158" s="351">
        <f>D158*E158</f>
        <v>0</v>
      </c>
    </row>
    <row r="159" spans="1:6">
      <c r="A159" s="349"/>
      <c r="B159" s="306"/>
      <c r="C159" s="295"/>
      <c r="D159" s="297"/>
      <c r="E159" s="314"/>
      <c r="F159" s="351"/>
    </row>
    <row r="160" spans="1:6">
      <c r="A160" s="349"/>
      <c r="B160" s="309" t="s">
        <v>1310</v>
      </c>
      <c r="C160" s="295"/>
      <c r="D160" s="297"/>
      <c r="E160" s="314"/>
      <c r="F160" s="351"/>
    </row>
    <row r="161" spans="1:6">
      <c r="A161" s="349"/>
      <c r="B161" s="299"/>
      <c r="C161" s="295"/>
      <c r="D161" s="297"/>
      <c r="E161" s="314"/>
      <c r="F161" s="351"/>
    </row>
    <row r="162" spans="1:6">
      <c r="A162" s="349"/>
      <c r="B162" s="305" t="s">
        <v>1311</v>
      </c>
      <c r="C162" s="295"/>
      <c r="D162" s="297"/>
      <c r="E162" s="314"/>
      <c r="F162" s="351"/>
    </row>
    <row r="163" spans="1:6">
      <c r="A163" s="349"/>
      <c r="B163" s="305"/>
      <c r="C163" s="295"/>
      <c r="D163" s="297"/>
      <c r="E163" s="314"/>
      <c r="F163" s="351"/>
    </row>
    <row r="164" spans="1:6">
      <c r="A164" s="349" t="s">
        <v>534</v>
      </c>
      <c r="B164" s="306" t="s">
        <v>1309</v>
      </c>
      <c r="C164" s="295" t="s">
        <v>437</v>
      </c>
      <c r="D164" s="297">
        <v>46.7</v>
      </c>
      <c r="E164" s="314"/>
      <c r="F164" s="351">
        <f>D164*E164</f>
        <v>0</v>
      </c>
    </row>
    <row r="165" spans="1:6">
      <c r="A165" s="358"/>
      <c r="B165" s="306"/>
      <c r="C165" s="295"/>
      <c r="D165" s="297"/>
      <c r="E165" s="314"/>
      <c r="F165" s="351"/>
    </row>
    <row r="166" spans="1:6">
      <c r="A166" s="358"/>
      <c r="B166" s="296" t="s">
        <v>497</v>
      </c>
      <c r="C166" s="295"/>
      <c r="D166" s="297"/>
      <c r="E166" s="314"/>
      <c r="F166" s="351"/>
    </row>
    <row r="167" spans="1:6">
      <c r="A167" s="358"/>
      <c r="B167" s="299"/>
      <c r="C167" s="295"/>
      <c r="D167" s="297"/>
      <c r="E167" s="314"/>
      <c r="F167" s="351"/>
    </row>
    <row r="168" spans="1:6">
      <c r="A168" s="358"/>
      <c r="B168" s="321" t="s">
        <v>1312</v>
      </c>
      <c r="C168" s="295"/>
      <c r="D168" s="297"/>
      <c r="E168" s="314"/>
      <c r="F168" s="351"/>
    </row>
    <row r="169" spans="1:6">
      <c r="A169" s="358"/>
      <c r="B169" s="321"/>
      <c r="C169" s="295"/>
      <c r="D169" s="297"/>
      <c r="E169" s="314"/>
      <c r="F169" s="351"/>
    </row>
    <row r="170" spans="1:6">
      <c r="A170" s="358"/>
      <c r="B170" s="305" t="s">
        <v>1313</v>
      </c>
      <c r="C170" s="295"/>
      <c r="D170" s="307"/>
      <c r="E170" s="314"/>
      <c r="F170" s="351"/>
    </row>
    <row r="171" spans="1:6">
      <c r="A171" s="358"/>
      <c r="B171" s="299"/>
      <c r="C171" s="295"/>
      <c r="D171" s="307"/>
      <c r="E171" s="314"/>
      <c r="F171" s="351"/>
    </row>
    <row r="172" spans="1:6">
      <c r="A172" s="358" t="s">
        <v>532</v>
      </c>
      <c r="B172" s="299" t="s">
        <v>1314</v>
      </c>
      <c r="C172" s="295" t="s">
        <v>476</v>
      </c>
      <c r="D172" s="307">
        <v>0.26</v>
      </c>
      <c r="E172" s="314"/>
      <c r="F172" s="351">
        <f>D172*E172</f>
        <v>0</v>
      </c>
    </row>
    <row r="173" spans="1:6">
      <c r="A173" s="358"/>
      <c r="B173" s="299"/>
      <c r="C173" s="295"/>
      <c r="D173" s="307"/>
      <c r="E173" s="314"/>
      <c r="F173" s="351"/>
    </row>
    <row r="174" spans="1:6">
      <c r="A174" s="349"/>
      <c r="B174" s="296" t="s">
        <v>1315</v>
      </c>
      <c r="C174" s="295"/>
      <c r="D174" s="322"/>
      <c r="E174" s="314"/>
      <c r="F174" s="351"/>
    </row>
    <row r="175" spans="1:6">
      <c r="A175" s="349"/>
      <c r="B175" s="299"/>
      <c r="C175" s="295"/>
      <c r="D175" s="322"/>
      <c r="E175" s="314"/>
      <c r="F175" s="351"/>
    </row>
    <row r="176" spans="1:6" ht="37.5">
      <c r="A176" s="349"/>
      <c r="B176" s="305" t="s">
        <v>1316</v>
      </c>
      <c r="C176" s="295"/>
      <c r="D176" s="322"/>
      <c r="E176" s="314"/>
      <c r="F176" s="351"/>
    </row>
    <row r="177" spans="1:6">
      <c r="A177" s="349"/>
      <c r="B177" s="299"/>
      <c r="C177" s="295"/>
      <c r="D177" s="322"/>
      <c r="E177" s="314"/>
      <c r="F177" s="351"/>
    </row>
    <row r="178" spans="1:6">
      <c r="A178" s="349" t="s">
        <v>1317</v>
      </c>
      <c r="B178" s="299" t="s">
        <v>1318</v>
      </c>
      <c r="C178" s="295" t="s">
        <v>437</v>
      </c>
      <c r="D178" s="307">
        <v>48.5</v>
      </c>
      <c r="E178" s="314"/>
      <c r="F178" s="351">
        <f>D178*E178</f>
        <v>0</v>
      </c>
    </row>
    <row r="179" spans="1:6">
      <c r="A179" s="349"/>
      <c r="B179" s="323"/>
      <c r="C179" s="295"/>
      <c r="D179" s="307"/>
      <c r="E179" s="314"/>
      <c r="F179" s="351"/>
    </row>
    <row r="180" spans="1:6">
      <c r="A180" s="349"/>
      <c r="B180" s="324" t="s">
        <v>1221</v>
      </c>
      <c r="C180" s="295"/>
      <c r="D180" s="307"/>
      <c r="E180" s="314"/>
      <c r="F180" s="351"/>
    </row>
    <row r="181" spans="1:6">
      <c r="A181" s="349"/>
      <c r="B181" s="299"/>
      <c r="C181" s="295"/>
      <c r="D181" s="307"/>
      <c r="E181" s="314"/>
      <c r="F181" s="351"/>
    </row>
    <row r="182" spans="1:6">
      <c r="A182" s="349"/>
      <c r="B182" s="325" t="s">
        <v>1319</v>
      </c>
      <c r="C182" s="295"/>
      <c r="D182" s="307"/>
      <c r="E182" s="314"/>
      <c r="F182" s="351"/>
    </row>
    <row r="183" spans="1:6">
      <c r="A183" s="349"/>
      <c r="B183" s="325"/>
      <c r="C183" s="295"/>
      <c r="D183" s="307"/>
      <c r="E183" s="314"/>
      <c r="F183" s="351"/>
    </row>
    <row r="184" spans="1:6">
      <c r="A184" s="349"/>
      <c r="B184" s="326" t="s">
        <v>1320</v>
      </c>
      <c r="C184" s="295"/>
      <c r="D184" s="307"/>
      <c r="E184" s="314"/>
      <c r="F184" s="351"/>
    </row>
    <row r="185" spans="1:6">
      <c r="A185" s="349"/>
      <c r="B185" s="327"/>
      <c r="C185" s="295"/>
      <c r="D185" s="307"/>
      <c r="E185" s="314"/>
      <c r="F185" s="351"/>
    </row>
    <row r="186" spans="1:6">
      <c r="A186" s="349" t="s">
        <v>1220</v>
      </c>
      <c r="B186" s="327" t="s">
        <v>1321</v>
      </c>
      <c r="C186" s="295" t="s">
        <v>437</v>
      </c>
      <c r="D186" s="307">
        <v>48.5</v>
      </c>
      <c r="E186" s="314"/>
      <c r="F186" s="351">
        <f>D186*E186</f>
        <v>0</v>
      </c>
    </row>
    <row r="187" spans="1:6">
      <c r="A187" s="349" t="s">
        <v>1322</v>
      </c>
      <c r="B187" s="327" t="s">
        <v>1323</v>
      </c>
      <c r="C187" s="295" t="s">
        <v>437</v>
      </c>
      <c r="D187" s="307">
        <v>20.3</v>
      </c>
      <c r="E187" s="314"/>
      <c r="F187" s="351">
        <f>D187*E187</f>
        <v>0</v>
      </c>
    </row>
    <row r="188" spans="1:6">
      <c r="A188" s="349"/>
      <c r="B188" s="327"/>
      <c r="C188" s="295"/>
      <c r="D188" s="307"/>
      <c r="E188" s="314"/>
      <c r="F188" s="351"/>
    </row>
    <row r="189" spans="1:6">
      <c r="A189" s="349"/>
      <c r="B189" s="296" t="s">
        <v>1228</v>
      </c>
      <c r="C189" s="295"/>
      <c r="D189" s="307"/>
      <c r="E189" s="314"/>
      <c r="F189" s="351"/>
    </row>
    <row r="190" spans="1:6">
      <c r="A190" s="349"/>
      <c r="B190" s="299"/>
      <c r="C190" s="295"/>
      <c r="D190" s="307"/>
      <c r="E190" s="314"/>
      <c r="F190" s="351"/>
    </row>
    <row r="191" spans="1:6">
      <c r="A191" s="349"/>
      <c r="B191" s="296" t="s">
        <v>1324</v>
      </c>
      <c r="C191" s="295"/>
      <c r="D191" s="307"/>
      <c r="E191" s="314"/>
      <c r="F191" s="351"/>
    </row>
    <row r="192" spans="1:6">
      <c r="A192" s="349"/>
      <c r="B192" s="296"/>
      <c r="C192" s="295"/>
      <c r="D192" s="307"/>
      <c r="E192" s="314"/>
      <c r="F192" s="351"/>
    </row>
    <row r="193" spans="1:6" ht="37.5">
      <c r="A193" s="354"/>
      <c r="B193" s="305" t="s">
        <v>1325</v>
      </c>
      <c r="C193" s="295"/>
      <c r="D193" s="307"/>
      <c r="E193" s="314"/>
      <c r="F193" s="351"/>
    </row>
    <row r="194" spans="1:6">
      <c r="A194" s="354"/>
      <c r="B194" s="299"/>
      <c r="C194" s="295"/>
      <c r="D194" s="307"/>
      <c r="E194" s="314"/>
      <c r="F194" s="351"/>
    </row>
    <row r="195" spans="1:6">
      <c r="A195" s="349" t="s">
        <v>1326</v>
      </c>
      <c r="B195" s="299" t="s">
        <v>1327</v>
      </c>
      <c r="C195" s="295" t="s">
        <v>437</v>
      </c>
      <c r="D195" s="307">
        <v>77</v>
      </c>
      <c r="E195" s="314"/>
      <c r="F195" s="351">
        <f>D195*E195</f>
        <v>0</v>
      </c>
    </row>
    <row r="196" spans="1:6">
      <c r="A196" s="349"/>
      <c r="B196" s="296"/>
      <c r="C196" s="295"/>
      <c r="D196" s="307"/>
      <c r="E196" s="314"/>
      <c r="F196" s="351"/>
    </row>
    <row r="197" spans="1:6">
      <c r="A197" s="349"/>
      <c r="B197" s="299"/>
      <c r="C197" s="295"/>
      <c r="D197" s="307"/>
      <c r="E197" s="328"/>
      <c r="F197" s="351"/>
    </row>
    <row r="198" spans="1:6">
      <c r="A198" s="349"/>
      <c r="B198" s="299"/>
      <c r="C198" s="295"/>
      <c r="D198" s="307"/>
      <c r="E198" s="328"/>
      <c r="F198" s="351"/>
    </row>
    <row r="199" spans="1:6">
      <c r="A199" s="349"/>
      <c r="B199" s="299"/>
      <c r="C199" s="295"/>
      <c r="D199" s="307"/>
      <c r="E199" s="328"/>
      <c r="F199" s="351"/>
    </row>
    <row r="200" spans="1:6">
      <c r="A200" s="356"/>
      <c r="B200" s="316"/>
      <c r="C200" s="315"/>
      <c r="D200" s="310"/>
      <c r="E200" s="317" t="s">
        <v>773</v>
      </c>
      <c r="F200" s="357">
        <f>SUM(F133:F199)</f>
        <v>0</v>
      </c>
    </row>
    <row r="201" spans="1:6">
      <c r="A201" s="349"/>
      <c r="B201" s="299"/>
      <c r="C201" s="295"/>
      <c r="D201" s="307"/>
      <c r="E201" s="328"/>
      <c r="F201" s="351"/>
    </row>
    <row r="202" spans="1:6" ht="37.5">
      <c r="A202" s="354"/>
      <c r="B202" s="305" t="s">
        <v>1325</v>
      </c>
      <c r="C202" s="295"/>
      <c r="D202" s="307"/>
      <c r="E202" s="314"/>
      <c r="F202" s="351"/>
    </row>
    <row r="203" spans="1:6">
      <c r="A203" s="354"/>
      <c r="B203" s="329"/>
      <c r="C203" s="295"/>
      <c r="D203" s="307"/>
      <c r="E203" s="314"/>
      <c r="F203" s="351"/>
    </row>
    <row r="204" spans="1:6">
      <c r="A204" s="349" t="s">
        <v>1328</v>
      </c>
      <c r="B204" s="299" t="s">
        <v>1329</v>
      </c>
      <c r="C204" s="295" t="s">
        <v>437</v>
      </c>
      <c r="D204" s="307">
        <v>35</v>
      </c>
      <c r="E204" s="314"/>
      <c r="F204" s="351">
        <f>D204*E204</f>
        <v>0</v>
      </c>
    </row>
    <row r="205" spans="1:6">
      <c r="A205" s="354"/>
      <c r="B205" s="305"/>
      <c r="C205" s="295"/>
      <c r="D205" s="307"/>
      <c r="E205" s="314"/>
      <c r="F205" s="351"/>
    </row>
    <row r="206" spans="1:6" ht="37.5">
      <c r="A206" s="349"/>
      <c r="B206" s="305" t="s">
        <v>1330</v>
      </c>
      <c r="C206" s="295"/>
      <c r="D206" s="307"/>
      <c r="E206" s="314"/>
      <c r="F206" s="351"/>
    </row>
    <row r="207" spans="1:6">
      <c r="A207" s="349"/>
      <c r="B207" s="329"/>
      <c r="C207" s="295"/>
      <c r="D207" s="307"/>
      <c r="E207" s="314"/>
      <c r="F207" s="351"/>
    </row>
    <row r="208" spans="1:6">
      <c r="A208" s="349" t="s">
        <v>1331</v>
      </c>
      <c r="B208" s="299" t="s">
        <v>1332</v>
      </c>
      <c r="C208" s="295" t="s">
        <v>437</v>
      </c>
      <c r="D208" s="307">
        <v>5</v>
      </c>
      <c r="E208" s="314"/>
      <c r="F208" s="351">
        <f>D208*E208</f>
        <v>0</v>
      </c>
    </row>
    <row r="209" spans="1:6">
      <c r="A209" s="349"/>
      <c r="B209" s="327"/>
      <c r="C209" s="295"/>
      <c r="D209" s="307"/>
      <c r="E209" s="319"/>
      <c r="F209" s="351"/>
    </row>
    <row r="210" spans="1:6" ht="25">
      <c r="A210" s="354"/>
      <c r="B210" s="305" t="s">
        <v>1333</v>
      </c>
      <c r="C210" s="295"/>
      <c r="D210" s="307"/>
      <c r="E210" s="328"/>
      <c r="F210" s="351"/>
    </row>
    <row r="211" spans="1:6">
      <c r="A211" s="354"/>
      <c r="B211" s="299"/>
      <c r="C211" s="295"/>
      <c r="D211" s="307"/>
      <c r="E211" s="328"/>
      <c r="F211" s="351"/>
    </row>
    <row r="212" spans="1:6">
      <c r="A212" s="349" t="s">
        <v>1334</v>
      </c>
      <c r="B212" s="299" t="s">
        <v>1327</v>
      </c>
      <c r="C212" s="295" t="s">
        <v>496</v>
      </c>
      <c r="D212" s="307">
        <v>28</v>
      </c>
      <c r="E212" s="314"/>
      <c r="F212" s="351">
        <f>D212*E212</f>
        <v>0</v>
      </c>
    </row>
    <row r="213" spans="1:6">
      <c r="A213" s="349"/>
      <c r="B213" s="296"/>
      <c r="C213" s="295"/>
      <c r="D213" s="307"/>
      <c r="E213" s="314"/>
      <c r="F213" s="351"/>
    </row>
    <row r="214" spans="1:6">
      <c r="A214" s="349"/>
      <c r="B214" s="296" t="s">
        <v>554</v>
      </c>
      <c r="C214" s="295"/>
      <c r="D214" s="307"/>
      <c r="E214" s="314"/>
      <c r="F214" s="351"/>
    </row>
    <row r="215" spans="1:6">
      <c r="A215" s="349"/>
      <c r="B215" s="299"/>
      <c r="C215" s="295"/>
      <c r="D215" s="307"/>
      <c r="E215" s="314"/>
      <c r="F215" s="351"/>
    </row>
    <row r="216" spans="1:6">
      <c r="A216" s="349"/>
      <c r="B216" s="312" t="s">
        <v>1335</v>
      </c>
      <c r="C216" s="295"/>
      <c r="D216" s="322"/>
      <c r="E216" s="314"/>
      <c r="F216" s="351"/>
    </row>
    <row r="217" spans="1:6">
      <c r="A217" s="349"/>
      <c r="B217" s="306"/>
      <c r="C217" s="295"/>
      <c r="D217" s="307"/>
      <c r="E217" s="314"/>
      <c r="F217" s="351"/>
    </row>
    <row r="218" spans="1:6">
      <c r="A218" s="349"/>
      <c r="B218" s="291" t="s">
        <v>1336</v>
      </c>
      <c r="C218" s="295"/>
      <c r="D218" s="307"/>
      <c r="E218" s="314"/>
      <c r="F218" s="351"/>
    </row>
    <row r="219" spans="1:6">
      <c r="A219" s="349"/>
      <c r="B219" s="291"/>
      <c r="C219" s="295"/>
      <c r="D219" s="307"/>
      <c r="E219" s="314"/>
      <c r="F219" s="351"/>
    </row>
    <row r="220" spans="1:6" ht="37.5">
      <c r="A220" s="349"/>
      <c r="B220" s="305" t="s">
        <v>1337</v>
      </c>
      <c r="C220" s="295"/>
      <c r="D220" s="307"/>
      <c r="E220" s="314"/>
      <c r="F220" s="351"/>
    </row>
    <row r="221" spans="1:6">
      <c r="A221" s="349"/>
      <c r="B221" s="299"/>
      <c r="C221" s="295"/>
      <c r="D221" s="307"/>
      <c r="E221" s="314"/>
      <c r="F221" s="351"/>
    </row>
    <row r="222" spans="1:6" ht="25">
      <c r="A222" s="349" t="s">
        <v>1338</v>
      </c>
      <c r="B222" s="318" t="s">
        <v>1339</v>
      </c>
      <c r="C222" s="295" t="s">
        <v>437</v>
      </c>
      <c r="D222" s="307">
        <v>6</v>
      </c>
      <c r="E222" s="314"/>
      <c r="F222" s="351">
        <f>D222*E222</f>
        <v>0</v>
      </c>
    </row>
    <row r="223" spans="1:6">
      <c r="A223" s="349"/>
      <c r="B223" s="318"/>
      <c r="C223" s="295"/>
      <c r="D223" s="307"/>
      <c r="E223" s="314"/>
      <c r="F223" s="351"/>
    </row>
    <row r="224" spans="1:6">
      <c r="A224" s="349"/>
      <c r="B224" s="291" t="s">
        <v>1340</v>
      </c>
      <c r="C224" s="295"/>
      <c r="D224" s="307"/>
      <c r="E224" s="314"/>
      <c r="F224" s="351"/>
    </row>
    <row r="225" spans="1:6" ht="37.5">
      <c r="A225" s="349"/>
      <c r="B225" s="311" t="s">
        <v>1341</v>
      </c>
      <c r="C225" s="295"/>
      <c r="D225" s="307"/>
      <c r="E225" s="314"/>
      <c r="F225" s="351"/>
    </row>
    <row r="226" spans="1:6">
      <c r="A226" s="349"/>
      <c r="B226" s="299"/>
      <c r="C226" s="295"/>
      <c r="D226" s="307"/>
      <c r="E226" s="314"/>
      <c r="F226" s="351"/>
    </row>
    <row r="227" spans="1:6" ht="25">
      <c r="A227" s="349" t="s">
        <v>553</v>
      </c>
      <c r="B227" s="318" t="s">
        <v>1342</v>
      </c>
      <c r="C227" s="295" t="s">
        <v>437</v>
      </c>
      <c r="D227" s="307">
        <v>42</v>
      </c>
      <c r="E227" s="314"/>
      <c r="F227" s="351">
        <f>D227*E227</f>
        <v>0</v>
      </c>
    </row>
    <row r="228" spans="1:6">
      <c r="A228" s="349"/>
      <c r="B228" s="318"/>
      <c r="C228" s="295"/>
      <c r="D228" s="307"/>
      <c r="E228" s="314"/>
      <c r="F228" s="351"/>
    </row>
    <row r="229" spans="1:6">
      <c r="A229" s="349"/>
      <c r="B229" s="312" t="s">
        <v>552</v>
      </c>
      <c r="C229" s="295"/>
      <c r="D229" s="322"/>
      <c r="E229" s="314"/>
      <c r="F229" s="351"/>
    </row>
    <row r="230" spans="1:6">
      <c r="A230" s="349"/>
      <c r="B230" s="306"/>
      <c r="C230" s="295"/>
      <c r="D230" s="322"/>
      <c r="E230" s="314"/>
      <c r="F230" s="351"/>
    </row>
    <row r="231" spans="1:6">
      <c r="A231" s="349"/>
      <c r="B231" s="291" t="s">
        <v>1340</v>
      </c>
      <c r="C231" s="295"/>
      <c r="D231" s="322"/>
      <c r="E231" s="314"/>
      <c r="F231" s="351"/>
    </row>
    <row r="232" spans="1:6" ht="37.5">
      <c r="A232" s="349"/>
      <c r="B232" s="311" t="s">
        <v>1343</v>
      </c>
      <c r="C232" s="295"/>
      <c r="D232" s="322"/>
      <c r="E232" s="314"/>
      <c r="F232" s="351"/>
    </row>
    <row r="233" spans="1:6" ht="25">
      <c r="A233" s="349" t="s">
        <v>1344</v>
      </c>
      <c r="B233" s="318" t="s">
        <v>1342</v>
      </c>
      <c r="C233" s="295" t="s">
        <v>437</v>
      </c>
      <c r="D233" s="307">
        <v>80</v>
      </c>
      <c r="E233" s="314"/>
      <c r="F233" s="351">
        <f>D233*E233</f>
        <v>0</v>
      </c>
    </row>
    <row r="234" spans="1:6">
      <c r="A234" s="349"/>
      <c r="B234" s="306"/>
      <c r="C234" s="295"/>
      <c r="D234" s="297"/>
      <c r="E234" s="314"/>
      <c r="F234" s="351"/>
    </row>
    <row r="235" spans="1:6">
      <c r="A235" s="354"/>
      <c r="B235" s="296" t="s">
        <v>551</v>
      </c>
      <c r="C235" s="295"/>
      <c r="D235" s="307"/>
      <c r="E235" s="314"/>
      <c r="F235" s="351"/>
    </row>
    <row r="236" spans="1:6">
      <c r="A236" s="354"/>
      <c r="B236" s="296"/>
      <c r="C236" s="295"/>
      <c r="D236" s="307"/>
      <c r="E236" s="314"/>
      <c r="F236" s="351"/>
    </row>
    <row r="237" spans="1:6">
      <c r="A237" s="349"/>
      <c r="B237" s="312" t="s">
        <v>1345</v>
      </c>
      <c r="C237" s="295"/>
      <c r="D237" s="307"/>
      <c r="E237" s="314"/>
      <c r="F237" s="351"/>
    </row>
    <row r="238" spans="1:6">
      <c r="A238" s="349"/>
      <c r="B238" s="312"/>
      <c r="C238" s="295"/>
      <c r="D238" s="307"/>
      <c r="E238" s="314"/>
      <c r="F238" s="351"/>
    </row>
    <row r="239" spans="1:6">
      <c r="A239" s="349"/>
      <c r="B239" s="291" t="s">
        <v>1219</v>
      </c>
      <c r="C239" s="295"/>
      <c r="D239" s="307"/>
      <c r="E239" s="314"/>
      <c r="F239" s="351"/>
    </row>
    <row r="240" spans="1:6" ht="37.5">
      <c r="A240" s="349" t="s">
        <v>1218</v>
      </c>
      <c r="B240" s="306" t="s">
        <v>1346</v>
      </c>
      <c r="C240" s="295" t="s">
        <v>437</v>
      </c>
      <c r="D240" s="307">
        <v>193</v>
      </c>
      <c r="E240" s="314"/>
      <c r="F240" s="351">
        <f>D240*E240</f>
        <v>0</v>
      </c>
    </row>
    <row r="241" spans="1:6">
      <c r="A241" s="354"/>
      <c r="B241" s="296"/>
      <c r="C241" s="295"/>
      <c r="D241" s="307"/>
      <c r="E241" s="314"/>
      <c r="F241" s="351"/>
    </row>
    <row r="242" spans="1:6">
      <c r="A242" s="354"/>
      <c r="B242" s="291" t="s">
        <v>1347</v>
      </c>
      <c r="C242" s="295"/>
      <c r="D242" s="307"/>
      <c r="E242" s="314"/>
      <c r="F242" s="351"/>
    </row>
    <row r="243" spans="1:6">
      <c r="A243" s="349"/>
      <c r="B243" s="306"/>
      <c r="C243" s="295"/>
      <c r="D243" s="307"/>
      <c r="E243" s="314"/>
      <c r="F243" s="351"/>
    </row>
    <row r="244" spans="1:6">
      <c r="A244" s="349" t="s">
        <v>1348</v>
      </c>
      <c r="B244" s="306" t="s">
        <v>1349</v>
      </c>
      <c r="C244" s="295" t="s">
        <v>437</v>
      </c>
      <c r="D244" s="307">
        <v>13</v>
      </c>
      <c r="E244" s="314"/>
      <c r="F244" s="351">
        <f>D244*E244</f>
        <v>0</v>
      </c>
    </row>
    <row r="245" spans="1:6">
      <c r="A245" s="349"/>
      <c r="B245" s="318"/>
      <c r="C245" s="295"/>
      <c r="D245" s="307"/>
      <c r="E245" s="314"/>
      <c r="F245" s="351"/>
    </row>
    <row r="246" spans="1:6">
      <c r="A246" s="354"/>
      <c r="B246" s="296" t="s">
        <v>1216</v>
      </c>
      <c r="C246" s="295"/>
      <c r="D246" s="307"/>
      <c r="E246" s="314"/>
      <c r="F246" s="351"/>
    </row>
    <row r="247" spans="1:6">
      <c r="A247" s="354"/>
      <c r="B247" s="296"/>
      <c r="C247" s="295"/>
      <c r="D247" s="307"/>
      <c r="E247" s="314"/>
      <c r="F247" s="351"/>
    </row>
    <row r="248" spans="1:6">
      <c r="A248" s="354"/>
      <c r="B248" s="309" t="s">
        <v>1350</v>
      </c>
      <c r="C248" s="295"/>
      <c r="D248" s="307"/>
      <c r="E248" s="314"/>
      <c r="F248" s="351"/>
    </row>
    <row r="249" spans="1:6">
      <c r="A249" s="354"/>
      <c r="B249" s="309"/>
      <c r="C249" s="295"/>
      <c r="D249" s="307"/>
      <c r="E249" s="314"/>
      <c r="F249" s="351"/>
    </row>
    <row r="250" spans="1:6" ht="25">
      <c r="A250" s="349"/>
      <c r="B250" s="305" t="s">
        <v>1351</v>
      </c>
      <c r="C250" s="295"/>
      <c r="D250" s="307"/>
      <c r="E250" s="314"/>
      <c r="F250" s="351"/>
    </row>
    <row r="251" spans="1:6">
      <c r="A251" s="354"/>
      <c r="B251" s="299"/>
      <c r="C251" s="295"/>
      <c r="D251" s="307"/>
      <c r="E251" s="314"/>
      <c r="F251" s="351"/>
    </row>
    <row r="252" spans="1:6" ht="25">
      <c r="A252" s="349" t="s">
        <v>1215</v>
      </c>
      <c r="B252" s="318" t="s">
        <v>1352</v>
      </c>
      <c r="C252" s="295" t="s">
        <v>437</v>
      </c>
      <c r="D252" s="307">
        <v>30.5</v>
      </c>
      <c r="E252" s="314"/>
      <c r="F252" s="351">
        <f>D252*E252</f>
        <v>0</v>
      </c>
    </row>
    <row r="253" spans="1:6">
      <c r="A253" s="349"/>
      <c r="B253" s="318"/>
      <c r="C253" s="295"/>
      <c r="D253" s="307"/>
      <c r="E253" s="314"/>
      <c r="F253" s="351"/>
    </row>
    <row r="254" spans="1:6">
      <c r="A254" s="349"/>
      <c r="B254" s="306"/>
      <c r="C254" s="295"/>
      <c r="D254" s="304"/>
      <c r="E254" s="314"/>
      <c r="F254" s="351"/>
    </row>
    <row r="255" spans="1:6">
      <c r="A255" s="356"/>
      <c r="B255" s="316"/>
      <c r="C255" s="315"/>
      <c r="D255" s="310"/>
      <c r="E255" s="317" t="s">
        <v>773</v>
      </c>
      <c r="F255" s="357">
        <f>SUM(F201:F254)</f>
        <v>0</v>
      </c>
    </row>
    <row r="256" spans="1:6">
      <c r="A256" s="349"/>
      <c r="B256" s="306"/>
      <c r="C256" s="295"/>
      <c r="D256" s="304"/>
      <c r="E256" s="314"/>
      <c r="F256" s="351"/>
    </row>
    <row r="257" spans="1:6">
      <c r="A257" s="349"/>
      <c r="B257" s="309" t="s">
        <v>1353</v>
      </c>
      <c r="C257" s="295"/>
      <c r="D257" s="307"/>
      <c r="E257" s="314"/>
      <c r="F257" s="351"/>
    </row>
    <row r="258" spans="1:6">
      <c r="A258" s="349"/>
      <c r="B258" s="309"/>
      <c r="C258" s="295"/>
      <c r="D258" s="307"/>
      <c r="E258" s="314"/>
      <c r="F258" s="351"/>
    </row>
    <row r="259" spans="1:6" ht="37.5">
      <c r="A259" s="349"/>
      <c r="B259" s="311" t="s">
        <v>1354</v>
      </c>
      <c r="C259" s="295"/>
      <c r="D259" s="307"/>
      <c r="E259" s="314"/>
      <c r="F259" s="351"/>
    </row>
    <row r="260" spans="1:6">
      <c r="A260" s="349"/>
      <c r="B260" s="299"/>
      <c r="C260" s="295"/>
      <c r="D260" s="307"/>
      <c r="E260" s="314"/>
      <c r="F260" s="351"/>
    </row>
    <row r="261" spans="1:6" ht="25">
      <c r="A261" s="349" t="s">
        <v>1214</v>
      </c>
      <c r="B261" s="318" t="s">
        <v>1355</v>
      </c>
      <c r="C261" s="295" t="s">
        <v>437</v>
      </c>
      <c r="D261" s="307">
        <v>30.5</v>
      </c>
      <c r="E261" s="314"/>
      <c r="F261" s="351">
        <f>D261*E261</f>
        <v>0</v>
      </c>
    </row>
    <row r="262" spans="1:6">
      <c r="A262" s="349"/>
      <c r="B262" s="318"/>
      <c r="C262" s="295"/>
      <c r="D262" s="307"/>
      <c r="E262" s="314"/>
      <c r="F262" s="351"/>
    </row>
    <row r="263" spans="1:6">
      <c r="A263" s="355"/>
      <c r="B263" s="312" t="s">
        <v>1010</v>
      </c>
      <c r="C263" s="295"/>
      <c r="D263" s="307"/>
      <c r="E263" s="314"/>
      <c r="F263" s="351"/>
    </row>
    <row r="264" spans="1:6">
      <c r="A264" s="355"/>
      <c r="B264" s="312"/>
      <c r="C264" s="295"/>
      <c r="D264" s="307"/>
      <c r="E264" s="314"/>
      <c r="F264" s="351"/>
    </row>
    <row r="265" spans="1:6">
      <c r="A265" s="355"/>
      <c r="B265" s="312" t="s">
        <v>1356</v>
      </c>
      <c r="C265" s="295"/>
      <c r="D265" s="307"/>
      <c r="E265" s="314"/>
      <c r="F265" s="351"/>
    </row>
    <row r="266" spans="1:6">
      <c r="A266" s="349"/>
      <c r="B266" s="291"/>
      <c r="C266" s="295"/>
      <c r="D266" s="307"/>
      <c r="E266" s="314"/>
      <c r="F266" s="351"/>
    </row>
    <row r="267" spans="1:6">
      <c r="A267" s="349"/>
      <c r="B267" s="296" t="s">
        <v>546</v>
      </c>
      <c r="C267" s="295"/>
      <c r="D267" s="307"/>
      <c r="E267" s="314"/>
      <c r="F267" s="351"/>
    </row>
    <row r="268" spans="1:6">
      <c r="A268" s="349"/>
      <c r="B268" s="296"/>
      <c r="C268" s="295"/>
      <c r="D268" s="307"/>
      <c r="E268" s="314"/>
      <c r="F268" s="351"/>
    </row>
    <row r="269" spans="1:6" ht="87.5">
      <c r="A269" s="349"/>
      <c r="B269" s="305" t="s">
        <v>1357</v>
      </c>
      <c r="C269" s="295"/>
      <c r="D269" s="307"/>
      <c r="E269" s="314"/>
      <c r="F269" s="351"/>
    </row>
    <row r="270" spans="1:6">
      <c r="A270" s="349"/>
      <c r="B270" s="299"/>
      <c r="C270" s="295"/>
      <c r="D270" s="304"/>
      <c r="E270" s="314"/>
      <c r="F270" s="351"/>
    </row>
    <row r="271" spans="1:6">
      <c r="A271" s="349" t="s">
        <v>1403</v>
      </c>
      <c r="B271" s="306" t="s">
        <v>1359</v>
      </c>
      <c r="C271" s="295" t="s">
        <v>332</v>
      </c>
      <c r="D271" s="304">
        <v>6</v>
      </c>
      <c r="E271" s="314"/>
      <c r="F271" s="351">
        <f>D271*E271</f>
        <v>0</v>
      </c>
    </row>
    <row r="272" spans="1:6">
      <c r="A272" s="349"/>
      <c r="B272" s="330"/>
      <c r="C272" s="295"/>
      <c r="D272" s="304"/>
      <c r="E272" s="314"/>
      <c r="F272" s="351"/>
    </row>
    <row r="273" spans="1:6" ht="50">
      <c r="A273" s="349"/>
      <c r="B273" s="330" t="s">
        <v>1360</v>
      </c>
      <c r="C273" s="295"/>
      <c r="D273" s="304"/>
      <c r="E273" s="314"/>
      <c r="F273" s="351"/>
    </row>
    <row r="274" spans="1:6">
      <c r="A274" s="349"/>
      <c r="B274" s="299"/>
      <c r="C274" s="295"/>
      <c r="D274" s="304"/>
      <c r="E274" s="314"/>
      <c r="F274" s="351"/>
    </row>
    <row r="275" spans="1:6">
      <c r="A275" s="349" t="s">
        <v>1404</v>
      </c>
      <c r="B275" s="331" t="s">
        <v>1362</v>
      </c>
      <c r="C275" s="295" t="s">
        <v>332</v>
      </c>
      <c r="D275" s="304">
        <v>1</v>
      </c>
      <c r="E275" s="314"/>
      <c r="F275" s="351">
        <f>D275*E275</f>
        <v>0</v>
      </c>
    </row>
    <row r="276" spans="1:6">
      <c r="A276" s="349"/>
      <c r="B276" s="299"/>
      <c r="C276" s="295"/>
      <c r="D276" s="304"/>
      <c r="E276" s="314"/>
      <c r="F276" s="351"/>
    </row>
    <row r="277" spans="1:6">
      <c r="A277" s="349"/>
      <c r="B277" s="296" t="s">
        <v>1363</v>
      </c>
      <c r="C277" s="295"/>
      <c r="D277" s="304"/>
      <c r="E277" s="314"/>
      <c r="F277" s="351"/>
    </row>
    <row r="278" spans="1:6">
      <c r="A278" s="349"/>
      <c r="B278" s="296"/>
      <c r="C278" s="295"/>
      <c r="D278" s="304"/>
      <c r="E278" s="314"/>
      <c r="F278" s="351"/>
    </row>
    <row r="279" spans="1:6" ht="37.5">
      <c r="A279" s="349"/>
      <c r="B279" s="332" t="s">
        <v>1364</v>
      </c>
      <c r="C279" s="295"/>
      <c r="D279" s="304"/>
      <c r="E279" s="314"/>
      <c r="F279" s="351"/>
    </row>
    <row r="280" spans="1:6">
      <c r="A280" s="349"/>
      <c r="B280" s="305"/>
      <c r="C280" s="295"/>
      <c r="D280" s="304"/>
      <c r="E280" s="314"/>
      <c r="F280" s="351"/>
    </row>
    <row r="281" spans="1:6">
      <c r="A281" s="349" t="s">
        <v>1405</v>
      </c>
      <c r="B281" s="306" t="s">
        <v>1366</v>
      </c>
      <c r="C281" s="295" t="s">
        <v>332</v>
      </c>
      <c r="D281" s="304">
        <v>5</v>
      </c>
      <c r="E281" s="314"/>
      <c r="F281" s="351">
        <f>D281*E281</f>
        <v>0</v>
      </c>
    </row>
    <row r="282" spans="1:6">
      <c r="A282" s="349"/>
      <c r="B282" s="299"/>
      <c r="C282" s="295"/>
      <c r="D282" s="304"/>
      <c r="E282" s="314"/>
      <c r="F282" s="351"/>
    </row>
    <row r="283" spans="1:6" ht="37.5">
      <c r="A283" s="349" t="s">
        <v>1406</v>
      </c>
      <c r="B283" s="327" t="s">
        <v>1368</v>
      </c>
      <c r="C283" s="295" t="s">
        <v>332</v>
      </c>
      <c r="D283" s="313">
        <v>5</v>
      </c>
      <c r="E283" s="314"/>
      <c r="F283" s="351">
        <f>D283*E283</f>
        <v>0</v>
      </c>
    </row>
    <row r="284" spans="1:6">
      <c r="A284" s="349"/>
      <c r="B284" s="296"/>
      <c r="C284" s="295"/>
      <c r="D284" s="304"/>
      <c r="E284" s="314"/>
      <c r="F284" s="351"/>
    </row>
    <row r="285" spans="1:6">
      <c r="A285" s="349"/>
      <c r="B285" s="296" t="s">
        <v>1217</v>
      </c>
      <c r="C285" s="295"/>
      <c r="D285" s="307"/>
      <c r="E285" s="314"/>
      <c r="F285" s="351"/>
    </row>
    <row r="286" spans="1:6">
      <c r="A286" s="349"/>
      <c r="B286" s="299"/>
      <c r="C286" s="295"/>
      <c r="D286" s="307"/>
      <c r="E286" s="314"/>
      <c r="F286" s="351"/>
    </row>
    <row r="287" spans="1:6" ht="50">
      <c r="A287" s="349" t="s">
        <v>1407</v>
      </c>
      <c r="B287" s="331" t="s">
        <v>1370</v>
      </c>
      <c r="C287" s="295" t="s">
        <v>437</v>
      </c>
      <c r="D287" s="307">
        <v>45</v>
      </c>
      <c r="E287" s="314"/>
      <c r="F287" s="351">
        <f>D287*E287</f>
        <v>0</v>
      </c>
    </row>
    <row r="288" spans="1:6">
      <c r="A288" s="349"/>
      <c r="B288" s="331"/>
      <c r="C288" s="295"/>
      <c r="D288" s="307"/>
      <c r="E288" s="314"/>
      <c r="F288" s="351"/>
    </row>
    <row r="289" spans="1:6">
      <c r="A289" s="349"/>
      <c r="B289" s="312" t="s">
        <v>1371</v>
      </c>
      <c r="C289" s="295"/>
      <c r="D289" s="307"/>
      <c r="E289" s="314"/>
      <c r="F289" s="351"/>
    </row>
    <row r="290" spans="1:6">
      <c r="A290" s="349"/>
      <c r="B290" s="291"/>
      <c r="C290" s="295"/>
      <c r="D290" s="307"/>
      <c r="E290" s="314"/>
      <c r="F290" s="351"/>
    </row>
    <row r="291" spans="1:6">
      <c r="A291" s="349" t="s">
        <v>1408</v>
      </c>
      <c r="B291" s="327" t="s">
        <v>1373</v>
      </c>
      <c r="C291" s="295" t="s">
        <v>548</v>
      </c>
      <c r="D291" s="295">
        <v>1</v>
      </c>
      <c r="E291" s="314"/>
      <c r="F291" s="351">
        <f>D291*E291</f>
        <v>0</v>
      </c>
    </row>
    <row r="292" spans="1:6">
      <c r="A292" s="349"/>
      <c r="B292" s="327"/>
      <c r="C292" s="295"/>
      <c r="D292" s="295"/>
      <c r="E292" s="314"/>
      <c r="F292" s="351"/>
    </row>
    <row r="293" spans="1:6" ht="37.5">
      <c r="A293" s="349" t="s">
        <v>1409</v>
      </c>
      <c r="B293" s="327" t="s">
        <v>1375</v>
      </c>
      <c r="C293" s="295" t="s">
        <v>332</v>
      </c>
      <c r="D293" s="295">
        <v>2</v>
      </c>
      <c r="E293" s="314"/>
      <c r="F293" s="351">
        <f>D293*E293</f>
        <v>0</v>
      </c>
    </row>
    <row r="294" spans="1:6">
      <c r="A294" s="349"/>
      <c r="B294" s="327"/>
      <c r="C294" s="295"/>
      <c r="D294" s="295"/>
      <c r="E294" s="314"/>
      <c r="F294" s="351"/>
    </row>
    <row r="295" spans="1:6" ht="25">
      <c r="A295" s="349" t="s">
        <v>1410</v>
      </c>
      <c r="B295" s="333" t="s">
        <v>1377</v>
      </c>
      <c r="C295" s="295" t="s">
        <v>496</v>
      </c>
      <c r="D295" s="307">
        <v>25</v>
      </c>
      <c r="E295" s="314"/>
      <c r="F295" s="351">
        <f>D295*E295</f>
        <v>0</v>
      </c>
    </row>
    <row r="296" spans="1:6">
      <c r="A296" s="349"/>
      <c r="B296" s="327"/>
      <c r="C296" s="295"/>
      <c r="D296" s="307"/>
      <c r="E296" s="314"/>
      <c r="F296" s="351"/>
    </row>
    <row r="297" spans="1:6" ht="50">
      <c r="A297" s="349" t="s">
        <v>1411</v>
      </c>
      <c r="B297" s="334" t="s">
        <v>1379</v>
      </c>
      <c r="C297" s="295" t="s">
        <v>548</v>
      </c>
      <c r="D297" s="313">
        <v>1</v>
      </c>
      <c r="E297" s="314"/>
      <c r="F297" s="351">
        <f>D297*E297</f>
        <v>0</v>
      </c>
    </row>
    <row r="298" spans="1:6">
      <c r="A298" s="349"/>
      <c r="B298" s="327"/>
      <c r="C298" s="295"/>
      <c r="D298" s="307"/>
      <c r="E298" s="314"/>
      <c r="F298" s="351"/>
    </row>
    <row r="299" spans="1:6">
      <c r="A299" s="356"/>
      <c r="B299" s="316"/>
      <c r="C299" s="315"/>
      <c r="D299" s="310"/>
      <c r="E299" s="317" t="s">
        <v>773</v>
      </c>
      <c r="F299" s="357">
        <f>SUM(F256:F298)</f>
        <v>0</v>
      </c>
    </row>
    <row r="300" spans="1:6">
      <c r="A300" s="349"/>
      <c r="B300" s="327"/>
      <c r="C300" s="295"/>
      <c r="D300" s="307"/>
      <c r="E300" s="314"/>
      <c r="F300" s="351"/>
    </row>
    <row r="301" spans="1:6">
      <c r="A301" s="349"/>
      <c r="B301" s="312" t="s">
        <v>1380</v>
      </c>
      <c r="C301" s="295"/>
      <c r="D301" s="307"/>
      <c r="E301" s="314"/>
      <c r="F301" s="351"/>
    </row>
    <row r="302" spans="1:6" ht="89.5">
      <c r="A302" s="349" t="s">
        <v>1412</v>
      </c>
      <c r="B302" s="331" t="s">
        <v>1382</v>
      </c>
      <c r="C302" s="295" t="s">
        <v>548</v>
      </c>
      <c r="D302" s="295">
        <v>1</v>
      </c>
      <c r="E302" s="314"/>
      <c r="F302" s="351">
        <f>D302*E302</f>
        <v>0</v>
      </c>
    </row>
    <row r="303" spans="1:6">
      <c r="A303" s="354"/>
      <c r="B303" s="306"/>
      <c r="C303" s="295"/>
      <c r="D303" s="295"/>
      <c r="E303" s="314"/>
      <c r="F303" s="351"/>
    </row>
    <row r="304" spans="1:6" ht="37.5">
      <c r="A304" s="349" t="s">
        <v>1413</v>
      </c>
      <c r="B304" s="306" t="s">
        <v>1414</v>
      </c>
      <c r="C304" s="295" t="s">
        <v>548</v>
      </c>
      <c r="D304" s="295">
        <v>1</v>
      </c>
      <c r="E304" s="314"/>
      <c r="F304" s="351">
        <f>D304*E304</f>
        <v>0</v>
      </c>
    </row>
    <row r="305" spans="1:6">
      <c r="A305" s="349"/>
      <c r="B305" s="306"/>
      <c r="C305" s="295"/>
      <c r="D305" s="295"/>
      <c r="E305" s="314"/>
      <c r="F305" s="351"/>
    </row>
    <row r="306" spans="1:6" ht="50">
      <c r="A306" s="349" t="s">
        <v>1415</v>
      </c>
      <c r="B306" s="306" t="s">
        <v>1416</v>
      </c>
      <c r="C306" s="295" t="s">
        <v>332</v>
      </c>
      <c r="D306" s="304">
        <v>1</v>
      </c>
      <c r="E306" s="314"/>
      <c r="F306" s="351">
        <f>D306*E306</f>
        <v>0</v>
      </c>
    </row>
    <row r="307" spans="1:6">
      <c r="A307" s="349"/>
      <c r="B307" s="335"/>
      <c r="C307" s="295"/>
      <c r="D307" s="304"/>
      <c r="E307" s="314"/>
      <c r="F307" s="351"/>
    </row>
    <row r="308" spans="1:6" ht="50">
      <c r="A308" s="349" t="s">
        <v>1417</v>
      </c>
      <c r="B308" s="335" t="s">
        <v>1386</v>
      </c>
      <c r="C308" s="295" t="s">
        <v>332</v>
      </c>
      <c r="D308" s="304">
        <v>1</v>
      </c>
      <c r="E308" s="314"/>
      <c r="F308" s="351">
        <f>D308*E308</f>
        <v>0</v>
      </c>
    </row>
    <row r="309" spans="1:6">
      <c r="A309" s="354"/>
      <c r="B309" s="327"/>
      <c r="C309" s="295"/>
      <c r="D309" s="307"/>
      <c r="E309" s="314"/>
      <c r="F309" s="351"/>
    </row>
    <row r="310" spans="1:6" ht="37.5">
      <c r="A310" s="349" t="s">
        <v>1418</v>
      </c>
      <c r="B310" s="333" t="s">
        <v>1388</v>
      </c>
      <c r="C310" s="295" t="s">
        <v>332</v>
      </c>
      <c r="D310" s="304">
        <v>1</v>
      </c>
      <c r="E310" s="314"/>
      <c r="F310" s="351">
        <f>D310*E310</f>
        <v>0</v>
      </c>
    </row>
    <row r="311" spans="1:6">
      <c r="A311" s="354"/>
      <c r="B311" s="327"/>
      <c r="C311" s="295"/>
      <c r="D311" s="307"/>
      <c r="E311" s="314"/>
      <c r="F311" s="351"/>
    </row>
    <row r="312" spans="1:6" ht="37.5">
      <c r="A312" s="349" t="s">
        <v>1419</v>
      </c>
      <c r="B312" s="333" t="s">
        <v>1390</v>
      </c>
      <c r="C312" s="295" t="s">
        <v>496</v>
      </c>
      <c r="D312" s="307">
        <v>12</v>
      </c>
      <c r="E312" s="314"/>
      <c r="F312" s="351">
        <f>D312*E312</f>
        <v>0</v>
      </c>
    </row>
    <row r="313" spans="1:6">
      <c r="A313" s="354"/>
      <c r="B313" s="306"/>
      <c r="C313" s="295"/>
      <c r="D313" s="295"/>
      <c r="E313" s="314"/>
      <c r="F313" s="351"/>
    </row>
    <row r="314" spans="1:6" ht="25">
      <c r="A314" s="349" t="s">
        <v>1420</v>
      </c>
      <c r="B314" s="333" t="s">
        <v>1392</v>
      </c>
      <c r="C314" s="295" t="s">
        <v>332</v>
      </c>
      <c r="D314" s="304">
        <v>5</v>
      </c>
      <c r="E314" s="314"/>
      <c r="F314" s="351">
        <f>D314*E314</f>
        <v>0</v>
      </c>
    </row>
    <row r="315" spans="1:6">
      <c r="A315" s="354"/>
      <c r="B315" s="327"/>
      <c r="C315" s="295"/>
      <c r="D315" s="307"/>
      <c r="E315" s="314"/>
      <c r="F315" s="351"/>
    </row>
    <row r="316" spans="1:6" ht="25">
      <c r="A316" s="349" t="s">
        <v>1421</v>
      </c>
      <c r="B316" s="327" t="s">
        <v>1422</v>
      </c>
      <c r="C316" s="295" t="s">
        <v>548</v>
      </c>
      <c r="D316" s="304">
        <v>1</v>
      </c>
      <c r="E316" s="314"/>
      <c r="F316" s="351">
        <f>D316*E316</f>
        <v>0</v>
      </c>
    </row>
    <row r="317" spans="1:6">
      <c r="A317" s="349"/>
      <c r="B317" s="327"/>
      <c r="C317" s="295"/>
      <c r="D317" s="304"/>
      <c r="E317" s="314"/>
      <c r="F317" s="351"/>
    </row>
    <row r="318" spans="1:6">
      <c r="A318" s="349"/>
      <c r="B318" s="327"/>
      <c r="C318" s="295"/>
      <c r="D318" s="304"/>
      <c r="E318" s="314"/>
      <c r="F318" s="351"/>
    </row>
    <row r="319" spans="1:6">
      <c r="A319" s="349"/>
      <c r="B319" s="327"/>
      <c r="C319" s="295"/>
      <c r="D319" s="304"/>
      <c r="E319" s="314"/>
      <c r="F319" s="351"/>
    </row>
    <row r="320" spans="1:6">
      <c r="A320" s="349"/>
      <c r="B320" s="327"/>
      <c r="C320" s="295"/>
      <c r="D320" s="304"/>
      <c r="E320" s="314"/>
      <c r="F320" s="351"/>
    </row>
    <row r="321" spans="1:6">
      <c r="A321" s="349"/>
      <c r="B321" s="327"/>
      <c r="C321" s="295"/>
      <c r="D321" s="304"/>
      <c r="E321" s="314"/>
      <c r="F321" s="351"/>
    </row>
    <row r="322" spans="1:6">
      <c r="A322" s="349"/>
      <c r="B322" s="336"/>
      <c r="C322" s="295"/>
      <c r="D322" s="307"/>
      <c r="E322" s="314"/>
      <c r="F322" s="359"/>
    </row>
    <row r="323" spans="1:6">
      <c r="A323" s="356"/>
      <c r="B323" s="316"/>
      <c r="C323" s="315"/>
      <c r="D323" s="310"/>
      <c r="E323" s="317" t="s">
        <v>773</v>
      </c>
      <c r="F323" s="357">
        <f>SUM(F300:F322)</f>
        <v>0</v>
      </c>
    </row>
    <row r="324" spans="1:6">
      <c r="A324" s="349"/>
      <c r="B324" s="299"/>
      <c r="C324" s="295"/>
      <c r="D324" s="307"/>
      <c r="E324" s="314"/>
      <c r="F324" s="351"/>
    </row>
    <row r="325" spans="1:6">
      <c r="A325" s="352"/>
      <c r="B325" s="291" t="s">
        <v>315</v>
      </c>
      <c r="C325" s="308"/>
      <c r="D325" s="310"/>
      <c r="E325" s="317"/>
      <c r="F325" s="357"/>
    </row>
    <row r="326" spans="1:6">
      <c r="A326" s="349"/>
      <c r="B326" s="306"/>
      <c r="C326" s="295"/>
      <c r="D326" s="307"/>
      <c r="E326" s="314"/>
      <c r="F326" s="351"/>
    </row>
    <row r="327" spans="1:6">
      <c r="A327" s="349"/>
      <c r="B327" s="318" t="s">
        <v>1423</v>
      </c>
      <c r="C327" s="295"/>
      <c r="D327" s="307"/>
      <c r="E327" s="314"/>
      <c r="F327" s="351">
        <f>F71</f>
        <v>0</v>
      </c>
    </row>
    <row r="328" spans="1:6">
      <c r="A328" s="349"/>
      <c r="B328" s="318" t="s">
        <v>1424</v>
      </c>
      <c r="C328" s="295"/>
      <c r="D328" s="307"/>
      <c r="E328" s="314"/>
      <c r="F328" s="351">
        <f>F132</f>
        <v>0</v>
      </c>
    </row>
    <row r="329" spans="1:6">
      <c r="A329" s="349"/>
      <c r="B329" s="318" t="s">
        <v>1425</v>
      </c>
      <c r="C329" s="295"/>
      <c r="D329" s="307"/>
      <c r="E329" s="314"/>
      <c r="F329" s="351">
        <f>F200</f>
        <v>0</v>
      </c>
    </row>
    <row r="330" spans="1:6">
      <c r="A330" s="349"/>
      <c r="B330" s="318" t="s">
        <v>1426</v>
      </c>
      <c r="C330" s="295"/>
      <c r="D330" s="307"/>
      <c r="E330" s="314"/>
      <c r="F330" s="351">
        <f>F255</f>
        <v>0</v>
      </c>
    </row>
    <row r="331" spans="1:6">
      <c r="A331" s="349"/>
      <c r="B331" s="318" t="s">
        <v>1427</v>
      </c>
      <c r="C331" s="295"/>
      <c r="D331" s="307"/>
      <c r="E331" s="314"/>
      <c r="F331" s="351">
        <f>F299</f>
        <v>0</v>
      </c>
    </row>
    <row r="332" spans="1:6">
      <c r="A332" s="349"/>
      <c r="B332" s="318" t="s">
        <v>1428</v>
      </c>
      <c r="C332" s="295"/>
      <c r="D332" s="307"/>
      <c r="E332" s="314"/>
      <c r="F332" s="351">
        <f>F323</f>
        <v>0</v>
      </c>
    </row>
    <row r="333" spans="1:6">
      <c r="A333" s="349"/>
      <c r="B333" s="318"/>
      <c r="C333" s="295"/>
      <c r="D333" s="307"/>
      <c r="E333" s="314"/>
      <c r="F333" s="351"/>
    </row>
    <row r="334" spans="1:6">
      <c r="A334" s="349"/>
      <c r="B334" s="318"/>
      <c r="C334" s="295"/>
      <c r="D334" s="307"/>
      <c r="E334" s="314"/>
      <c r="F334" s="351"/>
    </row>
    <row r="335" spans="1:6">
      <c r="A335" s="349"/>
      <c r="B335" s="299"/>
      <c r="C335" s="295"/>
      <c r="D335" s="307"/>
      <c r="E335" s="314"/>
      <c r="F335" s="351"/>
    </row>
    <row r="336" spans="1:6">
      <c r="A336" s="349"/>
      <c r="B336" s="299"/>
      <c r="C336" s="295"/>
      <c r="D336" s="307"/>
      <c r="E336" s="314"/>
      <c r="F336" s="351"/>
    </row>
    <row r="337" spans="1:6">
      <c r="A337" s="349"/>
      <c r="B337" s="299"/>
      <c r="C337" s="295"/>
      <c r="D337" s="307"/>
      <c r="E337" s="314"/>
      <c r="F337" s="351"/>
    </row>
    <row r="338" spans="1:6">
      <c r="A338" s="349"/>
      <c r="B338" s="299"/>
      <c r="C338" s="295"/>
      <c r="D338" s="307"/>
      <c r="E338" s="314"/>
      <c r="F338" s="351"/>
    </row>
    <row r="339" spans="1:6">
      <c r="A339" s="349"/>
      <c r="B339" s="299"/>
      <c r="C339" s="295"/>
      <c r="D339" s="307"/>
      <c r="E339" s="314"/>
      <c r="F339" s="351"/>
    </row>
    <row r="340" spans="1:6">
      <c r="A340" s="349"/>
      <c r="B340" s="299"/>
      <c r="C340" s="295"/>
      <c r="D340" s="307"/>
      <c r="E340" s="314"/>
      <c r="F340" s="351"/>
    </row>
    <row r="341" spans="1:6">
      <c r="A341" s="349"/>
      <c r="B341" s="299"/>
      <c r="C341" s="295"/>
      <c r="D341" s="307"/>
      <c r="E341" s="314"/>
      <c r="F341" s="351"/>
    </row>
    <row r="342" spans="1:6">
      <c r="A342" s="352"/>
      <c r="B342" s="309" t="s">
        <v>1399</v>
      </c>
      <c r="C342" s="308"/>
      <c r="D342" s="310"/>
      <c r="E342" s="317"/>
      <c r="F342" s="357">
        <f>SUM(F327:F340)</f>
        <v>0</v>
      </c>
    </row>
    <row r="343" spans="1:6">
      <c r="A343" s="352"/>
      <c r="B343" s="309"/>
      <c r="C343" s="308"/>
      <c r="D343" s="310"/>
      <c r="E343" s="317"/>
      <c r="F343" s="357"/>
    </row>
    <row r="344" spans="1:6">
      <c r="A344" s="352"/>
      <c r="B344" s="309"/>
      <c r="C344" s="308"/>
      <c r="D344" s="310"/>
      <c r="E344" s="317"/>
      <c r="F344" s="357"/>
    </row>
    <row r="345" spans="1:6">
      <c r="A345" s="352"/>
      <c r="B345" s="309" t="s">
        <v>1400</v>
      </c>
      <c r="C345" s="308" t="s">
        <v>332</v>
      </c>
      <c r="D345" s="337">
        <v>8</v>
      </c>
      <c r="E345" s="317">
        <f>F342</f>
        <v>0</v>
      </c>
      <c r="F345" s="357">
        <f>D345*E345</f>
        <v>0</v>
      </c>
    </row>
    <row r="346" spans="1:6">
      <c r="A346" s="349"/>
      <c r="B346" s="299"/>
      <c r="C346" s="295"/>
      <c r="D346" s="307"/>
      <c r="E346" s="314"/>
      <c r="F346" s="351"/>
    </row>
    <row r="347" spans="1:6">
      <c r="A347" s="349"/>
      <c r="B347" s="299"/>
      <c r="C347" s="295"/>
      <c r="D347" s="307"/>
      <c r="E347" s="314"/>
      <c r="F347" s="351"/>
    </row>
    <row r="348" spans="1:6">
      <c r="A348" s="349"/>
      <c r="B348" s="299"/>
      <c r="C348" s="295"/>
      <c r="D348" s="307"/>
      <c r="E348" s="314"/>
      <c r="F348" s="351"/>
    </row>
    <row r="349" spans="1:6">
      <c r="A349" s="349"/>
      <c r="B349" s="299"/>
      <c r="C349" s="295"/>
      <c r="D349" s="307"/>
      <c r="E349" s="314"/>
      <c r="F349" s="351"/>
    </row>
    <row r="350" spans="1:6">
      <c r="A350" s="349"/>
      <c r="B350" s="299"/>
      <c r="C350" s="295"/>
      <c r="D350" s="307"/>
      <c r="E350" s="314"/>
      <c r="F350" s="351"/>
    </row>
    <row r="351" spans="1:6">
      <c r="A351" s="349"/>
      <c r="B351" s="299"/>
      <c r="C351" s="295"/>
      <c r="D351" s="307"/>
      <c r="E351" s="314"/>
      <c r="F351" s="351"/>
    </row>
    <row r="352" spans="1:6">
      <c r="A352" s="349"/>
      <c r="B352" s="299"/>
      <c r="C352" s="295"/>
      <c r="D352" s="307"/>
      <c r="E352" s="314"/>
      <c r="F352" s="351"/>
    </row>
    <row r="353" spans="1:6">
      <c r="A353" s="349"/>
      <c r="B353" s="299"/>
      <c r="C353" s="295"/>
      <c r="D353" s="307"/>
      <c r="E353" s="314"/>
      <c r="F353" s="351"/>
    </row>
    <row r="354" spans="1:6">
      <c r="A354" s="349"/>
      <c r="B354" s="299"/>
      <c r="C354" s="295"/>
      <c r="D354" s="307"/>
      <c r="E354" s="314"/>
      <c r="F354" s="351"/>
    </row>
    <row r="355" spans="1:6">
      <c r="A355" s="349"/>
      <c r="B355" s="299"/>
      <c r="C355" s="295"/>
      <c r="D355" s="307"/>
      <c r="E355" s="314"/>
      <c r="F355" s="351"/>
    </row>
    <row r="356" spans="1:6">
      <c r="A356" s="349"/>
      <c r="B356" s="299"/>
      <c r="C356" s="295"/>
      <c r="D356" s="307"/>
      <c r="E356" s="314"/>
      <c r="F356" s="351"/>
    </row>
    <row r="357" spans="1:6">
      <c r="A357" s="349"/>
      <c r="B357" s="299"/>
      <c r="C357" s="295"/>
      <c r="D357" s="307"/>
      <c r="E357" s="314"/>
      <c r="F357" s="351"/>
    </row>
    <row r="358" spans="1:6">
      <c r="A358" s="349"/>
      <c r="B358" s="299"/>
      <c r="C358" s="295"/>
      <c r="D358" s="307"/>
      <c r="E358" s="314"/>
      <c r="F358" s="351"/>
    </row>
    <row r="359" spans="1:6">
      <c r="A359" s="349"/>
      <c r="B359" s="299"/>
      <c r="C359" s="295"/>
      <c r="D359" s="307"/>
      <c r="E359" s="314"/>
      <c r="F359" s="351"/>
    </row>
    <row r="360" spans="1:6">
      <c r="A360" s="349"/>
      <c r="B360" s="299"/>
      <c r="C360" s="295"/>
      <c r="D360" s="307"/>
      <c r="E360" s="314"/>
      <c r="F360" s="351"/>
    </row>
    <row r="361" spans="1:6">
      <c r="A361" s="349"/>
      <c r="B361" s="299"/>
      <c r="C361" s="295"/>
      <c r="D361" s="307"/>
      <c r="E361" s="314"/>
      <c r="F361" s="351"/>
    </row>
    <row r="362" spans="1:6">
      <c r="A362" s="349"/>
      <c r="B362" s="299"/>
      <c r="C362" s="295"/>
      <c r="D362" s="307"/>
      <c r="E362" s="314"/>
      <c r="F362" s="351"/>
    </row>
    <row r="363" spans="1:6">
      <c r="A363" s="349"/>
      <c r="B363" s="299"/>
      <c r="C363" s="295"/>
      <c r="D363" s="307"/>
      <c r="E363" s="314"/>
      <c r="F363" s="351"/>
    </row>
    <row r="364" spans="1:6">
      <c r="A364" s="349"/>
      <c r="B364" s="299"/>
      <c r="C364" s="295"/>
      <c r="D364" s="307"/>
      <c r="E364" s="314"/>
      <c r="F364" s="351"/>
    </row>
    <row r="365" spans="1:6">
      <c r="A365" s="349"/>
      <c r="B365" s="299"/>
      <c r="C365" s="295"/>
      <c r="D365" s="307"/>
      <c r="E365" s="314"/>
      <c r="F365" s="351"/>
    </row>
    <row r="366" spans="1:6">
      <c r="A366" s="349"/>
      <c r="B366" s="299"/>
      <c r="C366" s="295"/>
      <c r="D366" s="307"/>
      <c r="E366" s="314"/>
      <c r="F366" s="351"/>
    </row>
    <row r="367" spans="1:6">
      <c r="A367" s="349"/>
      <c r="B367" s="299"/>
      <c r="C367" s="295"/>
      <c r="D367" s="307"/>
      <c r="E367" s="314"/>
      <c r="F367" s="351"/>
    </row>
    <row r="368" spans="1:6">
      <c r="A368" s="349"/>
      <c r="B368" s="299"/>
      <c r="C368" s="295"/>
      <c r="D368" s="307"/>
      <c r="E368" s="314"/>
      <c r="F368" s="351"/>
    </row>
    <row r="369" spans="1:6">
      <c r="A369" s="349"/>
      <c r="B369" s="299"/>
      <c r="C369" s="295"/>
      <c r="D369" s="307"/>
      <c r="E369" s="314"/>
      <c r="F369" s="351"/>
    </row>
    <row r="370" spans="1:6">
      <c r="A370" s="349"/>
      <c r="B370" s="299"/>
      <c r="C370" s="295"/>
      <c r="D370" s="307"/>
      <c r="E370" s="314"/>
      <c r="F370" s="351"/>
    </row>
    <row r="371" spans="1:6">
      <c r="A371" s="349"/>
      <c r="B371" s="299"/>
      <c r="C371" s="295"/>
      <c r="D371" s="307"/>
      <c r="E371" s="314"/>
      <c r="F371" s="351"/>
    </row>
    <row r="372" spans="1:6">
      <c r="A372" s="349"/>
      <c r="B372" s="299"/>
      <c r="C372" s="295"/>
      <c r="D372" s="307"/>
      <c r="E372" s="314"/>
      <c r="F372" s="351"/>
    </row>
    <row r="373" spans="1:6">
      <c r="A373" s="349"/>
      <c r="B373" s="299"/>
      <c r="C373" s="295"/>
      <c r="D373" s="307"/>
      <c r="E373" s="314"/>
      <c r="F373" s="351"/>
    </row>
    <row r="374" spans="1:6">
      <c r="A374" s="349"/>
      <c r="B374" s="299"/>
      <c r="C374" s="295"/>
      <c r="D374" s="307"/>
      <c r="E374" s="314"/>
      <c r="F374" s="351"/>
    </row>
    <row r="375" spans="1:6">
      <c r="A375" s="349"/>
      <c r="B375" s="299"/>
      <c r="C375" s="295"/>
      <c r="D375" s="307"/>
      <c r="E375" s="314"/>
      <c r="F375" s="351"/>
    </row>
    <row r="376" spans="1:6">
      <c r="A376" s="349"/>
      <c r="B376" s="299"/>
      <c r="C376" s="295"/>
      <c r="D376" s="307"/>
      <c r="E376" s="314"/>
      <c r="F376" s="351"/>
    </row>
    <row r="377" spans="1:6">
      <c r="A377" s="349"/>
      <c r="B377" s="299"/>
      <c r="C377" s="295"/>
      <c r="D377" s="307"/>
      <c r="E377" s="314"/>
      <c r="F377" s="351"/>
    </row>
    <row r="378" spans="1:6">
      <c r="A378" s="349"/>
      <c r="B378" s="299"/>
      <c r="C378" s="295"/>
      <c r="D378" s="307"/>
      <c r="E378" s="314"/>
      <c r="F378" s="351"/>
    </row>
    <row r="379" spans="1:6">
      <c r="A379" s="349"/>
      <c r="B379" s="299"/>
      <c r="C379" s="295"/>
      <c r="D379" s="307"/>
      <c r="E379" s="314"/>
      <c r="F379" s="351"/>
    </row>
    <row r="380" spans="1:6">
      <c r="A380" s="349"/>
      <c r="B380" s="299"/>
      <c r="C380" s="295"/>
      <c r="D380" s="307"/>
      <c r="E380" s="314"/>
      <c r="F380" s="351"/>
    </row>
    <row r="381" spans="1:6">
      <c r="A381" s="349"/>
      <c r="B381" s="299"/>
      <c r="C381" s="295"/>
      <c r="D381" s="307"/>
      <c r="E381" s="314"/>
      <c r="F381" s="351"/>
    </row>
    <row r="382" spans="1:6">
      <c r="A382" s="349"/>
      <c r="B382" s="299"/>
      <c r="C382" s="295"/>
      <c r="D382" s="307"/>
      <c r="E382" s="314"/>
      <c r="F382" s="351"/>
    </row>
    <row r="383" spans="1:6">
      <c r="A383" s="349"/>
      <c r="B383" s="299"/>
      <c r="C383" s="295"/>
      <c r="D383" s="307"/>
      <c r="E383" s="314"/>
      <c r="F383" s="351"/>
    </row>
    <row r="384" spans="1:6">
      <c r="A384" s="349"/>
      <c r="B384" s="299"/>
      <c r="C384" s="295"/>
      <c r="D384" s="307"/>
      <c r="E384" s="314"/>
      <c r="F384" s="351"/>
    </row>
    <row r="385" spans="1:6">
      <c r="A385" s="349"/>
      <c r="B385" s="299"/>
      <c r="C385" s="295"/>
      <c r="D385" s="307"/>
      <c r="E385" s="314"/>
      <c r="F385" s="351"/>
    </row>
    <row r="386" spans="1:6">
      <c r="A386" s="349"/>
      <c r="B386" s="299"/>
      <c r="C386" s="295"/>
      <c r="D386" s="307"/>
      <c r="E386" s="314"/>
      <c r="F386" s="351"/>
    </row>
    <row r="387" spans="1:6">
      <c r="A387" s="349"/>
      <c r="B387" s="299"/>
      <c r="C387" s="295"/>
      <c r="D387" s="307"/>
      <c r="E387" s="314"/>
      <c r="F387" s="351"/>
    </row>
    <row r="388" spans="1:6">
      <c r="A388" s="349"/>
      <c r="B388" s="299"/>
      <c r="C388" s="295"/>
      <c r="D388" s="307"/>
      <c r="E388" s="314"/>
      <c r="F388" s="351"/>
    </row>
    <row r="389" spans="1:6">
      <c r="A389" s="349"/>
      <c r="B389" s="299"/>
      <c r="C389" s="295"/>
      <c r="D389" s="307"/>
      <c r="E389" s="314"/>
      <c r="F389" s="351"/>
    </row>
    <row r="390" spans="1:6">
      <c r="A390" s="349"/>
      <c r="B390" s="299"/>
      <c r="C390" s="295"/>
      <c r="D390" s="307"/>
      <c r="E390" s="314"/>
      <c r="F390" s="351"/>
    </row>
    <row r="391" spans="1:6">
      <c r="A391" s="349"/>
      <c r="B391" s="299"/>
      <c r="C391" s="295"/>
      <c r="D391" s="295"/>
      <c r="E391" s="314"/>
      <c r="F391" s="351"/>
    </row>
    <row r="392" spans="1:6">
      <c r="A392" s="349"/>
      <c r="B392" s="299"/>
      <c r="C392" s="295"/>
      <c r="D392" s="295"/>
      <c r="E392" s="314"/>
      <c r="F392" s="351"/>
    </row>
    <row r="393" spans="1:6">
      <c r="A393" s="349"/>
      <c r="B393" s="299"/>
      <c r="C393" s="295"/>
      <c r="D393" s="295"/>
      <c r="E393" s="314"/>
      <c r="F393" s="351"/>
    </row>
    <row r="394" spans="1:6" ht="15" thickBot="1">
      <c r="A394" s="360"/>
      <c r="B394" s="361"/>
      <c r="C394" s="362"/>
      <c r="D394" s="362"/>
      <c r="E394" s="363" t="s">
        <v>1401</v>
      </c>
      <c r="F394" s="364">
        <f>SUM(F344:F392)</f>
        <v>0</v>
      </c>
    </row>
  </sheetData>
  <mergeCells count="2">
    <mergeCell ref="A1:F1"/>
    <mergeCell ref="A2:F2"/>
  </mergeCells>
  <pageMargins left="0.7" right="0.7" top="0.75" bottom="0.75" header="0.3" footer="0.3"/>
  <pageSetup scale="7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37" workbookViewId="0">
      <selection activeCell="E33" sqref="E33"/>
    </sheetView>
  </sheetViews>
  <sheetFormatPr defaultColWidth="6.81640625" defaultRowHeight="12.5"/>
  <cols>
    <col min="1" max="1" width="8.81640625" style="273" customWidth="1"/>
    <col min="2" max="2" width="66.81640625" style="274" customWidth="1"/>
    <col min="3" max="3" width="7.54296875" style="273" customWidth="1"/>
    <col min="4" max="4" width="9.453125" style="273" customWidth="1"/>
    <col min="5" max="5" width="12.1796875" style="467" customWidth="1"/>
    <col min="6" max="6" width="14.1796875" style="467" customWidth="1"/>
    <col min="7" max="7" width="16.54296875" style="277" bestFit="1" customWidth="1"/>
    <col min="8" max="8" width="15" style="278" bestFit="1" customWidth="1"/>
    <col min="9" max="9" width="46" style="279" customWidth="1"/>
    <col min="10" max="10" width="13.453125" style="279" bestFit="1" customWidth="1"/>
    <col min="11" max="255" width="9.54296875" style="279" customWidth="1"/>
    <col min="256" max="16384" width="6.81640625" style="279"/>
  </cols>
  <sheetData>
    <row r="1" spans="1:7" s="266" customFormat="1">
      <c r="A1" s="544" t="s">
        <v>324</v>
      </c>
      <c r="B1" s="535"/>
      <c r="C1" s="535"/>
      <c r="D1" s="535"/>
      <c r="E1" s="535"/>
      <c r="F1" s="535"/>
    </row>
    <row r="2" spans="1:7" s="268" customFormat="1" ht="13">
      <c r="A2" s="544" t="s">
        <v>323</v>
      </c>
      <c r="B2" s="535"/>
      <c r="C2" s="535"/>
      <c r="D2" s="535"/>
      <c r="E2" s="535"/>
      <c r="F2" s="535"/>
      <c r="G2" s="267"/>
    </row>
    <row r="3" spans="1:7" s="268" customFormat="1" ht="13.5" thickBot="1">
      <c r="A3" s="269" t="s">
        <v>1438</v>
      </c>
      <c r="B3" s="270"/>
      <c r="C3" s="271"/>
      <c r="D3" s="271"/>
      <c r="E3" s="457"/>
      <c r="F3" s="458"/>
      <c r="G3" s="267"/>
    </row>
    <row r="4" spans="1:7" s="268" customFormat="1" ht="13">
      <c r="A4" s="499" t="s">
        <v>1439</v>
      </c>
      <c r="B4" s="387" t="s">
        <v>1440</v>
      </c>
      <c r="C4" s="387" t="s">
        <v>1441</v>
      </c>
      <c r="D4" s="387" t="s">
        <v>1442</v>
      </c>
      <c r="E4" s="459" t="s">
        <v>1443</v>
      </c>
      <c r="F4" s="460" t="s">
        <v>1444</v>
      </c>
      <c r="G4" s="267"/>
    </row>
    <row r="5" spans="1:7" s="272" customFormat="1" ht="13">
      <c r="A5" s="493"/>
      <c r="B5" s="366" t="s">
        <v>1445</v>
      </c>
      <c r="C5" s="365"/>
      <c r="D5" s="367"/>
      <c r="E5" s="461"/>
      <c r="F5" s="462"/>
    </row>
    <row r="6" spans="1:7" s="272" customFormat="1" ht="13">
      <c r="A6" s="493"/>
      <c r="B6" s="366"/>
      <c r="C6" s="365"/>
      <c r="D6" s="367"/>
      <c r="E6" s="461"/>
      <c r="F6" s="462"/>
    </row>
    <row r="7" spans="1:7" s="272" customFormat="1" ht="13">
      <c r="A7" s="495"/>
      <c r="B7" s="369" t="s">
        <v>1446</v>
      </c>
      <c r="C7" s="368"/>
      <c r="D7" s="370"/>
      <c r="E7" s="463"/>
      <c r="F7" s="462"/>
    </row>
    <row r="8" spans="1:7" s="272" customFormat="1">
      <c r="A8" s="495"/>
      <c r="B8" s="371"/>
      <c r="C8" s="500"/>
      <c r="D8" s="500"/>
      <c r="E8" s="501"/>
      <c r="F8" s="502"/>
    </row>
    <row r="9" spans="1:7" s="272" customFormat="1" ht="23">
      <c r="A9" s="491" t="s">
        <v>1473</v>
      </c>
      <c r="B9" s="373" t="s">
        <v>1447</v>
      </c>
      <c r="C9" s="372" t="s">
        <v>336</v>
      </c>
      <c r="D9" s="374">
        <v>1</v>
      </c>
      <c r="E9" s="464"/>
      <c r="F9" s="465">
        <f>D9*E9</f>
        <v>0</v>
      </c>
    </row>
    <row r="10" spans="1:7" s="272" customFormat="1">
      <c r="A10" s="491"/>
      <c r="B10" s="373"/>
      <c r="C10" s="372"/>
      <c r="D10" s="374"/>
      <c r="E10" s="464"/>
      <c r="F10" s="465"/>
    </row>
    <row r="11" spans="1:7" s="272" customFormat="1" ht="34.5">
      <c r="A11" s="492" t="s">
        <v>1474</v>
      </c>
      <c r="B11" s="373" t="s">
        <v>1463</v>
      </c>
      <c r="C11" s="372" t="s">
        <v>336</v>
      </c>
      <c r="D11" s="374">
        <v>1</v>
      </c>
      <c r="E11" s="464"/>
      <c r="F11" s="465">
        <f>D11*E11</f>
        <v>0</v>
      </c>
    </row>
    <row r="12" spans="1:7" s="272" customFormat="1">
      <c r="A12" s="491"/>
      <c r="B12" s="375"/>
      <c r="C12" s="372"/>
      <c r="D12" s="374"/>
      <c r="E12" s="464"/>
      <c r="F12" s="466"/>
    </row>
    <row r="13" spans="1:7" s="272" customFormat="1" ht="46">
      <c r="A13" s="492" t="s">
        <v>1475</v>
      </c>
      <c r="B13" s="373" t="s">
        <v>1448</v>
      </c>
      <c r="C13" s="372" t="s">
        <v>336</v>
      </c>
      <c r="D13" s="374">
        <v>1</v>
      </c>
      <c r="E13" s="464"/>
      <c r="F13" s="465">
        <f>D13*E13</f>
        <v>0</v>
      </c>
    </row>
    <row r="14" spans="1:7" s="272" customFormat="1">
      <c r="A14" s="491"/>
      <c r="B14" s="376"/>
      <c r="C14" s="372"/>
      <c r="D14" s="377"/>
      <c r="E14" s="464"/>
      <c r="F14" s="466"/>
    </row>
    <row r="15" spans="1:7" s="272" customFormat="1" ht="46">
      <c r="A15" s="492" t="s">
        <v>1476</v>
      </c>
      <c r="B15" s="373" t="s">
        <v>1449</v>
      </c>
      <c r="C15" s="372" t="s">
        <v>336</v>
      </c>
      <c r="D15" s="374">
        <v>1</v>
      </c>
      <c r="E15" s="464"/>
      <c r="F15" s="466">
        <f>D15*E15</f>
        <v>0</v>
      </c>
    </row>
    <row r="16" spans="1:7" s="272" customFormat="1" ht="13">
      <c r="A16" s="493"/>
      <c r="B16" s="378"/>
      <c r="C16" s="365"/>
      <c r="D16" s="379"/>
      <c r="E16" s="464"/>
      <c r="F16" s="466"/>
    </row>
    <row r="17" spans="1:6" s="272" customFormat="1" ht="25">
      <c r="A17" s="492" t="s">
        <v>1477</v>
      </c>
      <c r="B17" s="380" t="s">
        <v>1450</v>
      </c>
      <c r="C17" s="368" t="s">
        <v>336</v>
      </c>
      <c r="D17" s="381">
        <v>1</v>
      </c>
      <c r="E17" s="464"/>
      <c r="F17" s="466">
        <f>D17*E17</f>
        <v>0</v>
      </c>
    </row>
    <row r="18" spans="1:6" s="272" customFormat="1">
      <c r="A18" s="494"/>
      <c r="B18" s="382"/>
      <c r="C18" s="368"/>
      <c r="D18" s="381"/>
      <c r="E18" s="464"/>
      <c r="F18" s="466"/>
    </row>
    <row r="19" spans="1:6" s="272" customFormat="1" ht="50">
      <c r="A19" s="492" t="s">
        <v>1478</v>
      </c>
      <c r="B19" s="383" t="s">
        <v>1451</v>
      </c>
      <c r="C19" s="368" t="s">
        <v>336</v>
      </c>
      <c r="D19" s="381">
        <v>1</v>
      </c>
      <c r="E19" s="464"/>
      <c r="F19" s="466">
        <f>D19*E19</f>
        <v>0</v>
      </c>
    </row>
    <row r="20" spans="1:6" s="272" customFormat="1">
      <c r="A20" s="495"/>
      <c r="B20" s="383"/>
      <c r="C20" s="368"/>
      <c r="D20" s="381"/>
      <c r="E20" s="464"/>
      <c r="F20" s="466"/>
    </row>
    <row r="21" spans="1:6" s="272" customFormat="1" ht="75">
      <c r="A21" s="496" t="s">
        <v>1479</v>
      </c>
      <c r="B21" s="380" t="s">
        <v>1452</v>
      </c>
      <c r="C21" s="368" t="s">
        <v>336</v>
      </c>
      <c r="D21" s="381">
        <v>1</v>
      </c>
      <c r="E21" s="464"/>
      <c r="F21" s="497">
        <f>D21*E21</f>
        <v>0</v>
      </c>
    </row>
    <row r="22" spans="1:6" s="272" customFormat="1" ht="13">
      <c r="A22" s="495"/>
      <c r="B22" s="369"/>
      <c r="C22" s="368"/>
      <c r="D22" s="381"/>
      <c r="E22" s="464"/>
      <c r="F22" s="466"/>
    </row>
    <row r="23" spans="1:6" s="272" customFormat="1" ht="37.5">
      <c r="A23" s="496" t="s">
        <v>1480</v>
      </c>
      <c r="B23" s="380" t="s">
        <v>1453</v>
      </c>
      <c r="C23" s="368" t="s">
        <v>336</v>
      </c>
      <c r="D23" s="370">
        <v>1</v>
      </c>
      <c r="E23" s="464"/>
      <c r="F23" s="466">
        <f>D23*E23</f>
        <v>0</v>
      </c>
    </row>
    <row r="24" spans="1:6" s="272" customFormat="1">
      <c r="A24" s="495"/>
      <c r="B24" s="384"/>
      <c r="C24" s="368"/>
      <c r="D24" s="370"/>
      <c r="E24" s="464"/>
      <c r="F24" s="466"/>
    </row>
    <row r="25" spans="1:6" s="272" customFormat="1" ht="37.5">
      <c r="A25" s="492" t="s">
        <v>1481</v>
      </c>
      <c r="B25" s="380" t="s">
        <v>1454</v>
      </c>
      <c r="C25" s="368" t="s">
        <v>336</v>
      </c>
      <c r="D25" s="370">
        <v>1</v>
      </c>
      <c r="E25" s="464"/>
      <c r="F25" s="466">
        <f t="shared" ref="F25:F33" si="0">D25*E25</f>
        <v>0</v>
      </c>
    </row>
    <row r="26" spans="1:6" s="272" customFormat="1">
      <c r="A26" s="495"/>
      <c r="B26" s="384"/>
      <c r="C26" s="368"/>
      <c r="D26" s="370"/>
      <c r="E26" s="464"/>
      <c r="F26" s="466"/>
    </row>
    <row r="27" spans="1:6" s="272" customFormat="1" ht="50">
      <c r="A27" s="492" t="s">
        <v>1482</v>
      </c>
      <c r="B27" s="380" t="s">
        <v>1455</v>
      </c>
      <c r="C27" s="368" t="s">
        <v>336</v>
      </c>
      <c r="D27" s="370">
        <v>1</v>
      </c>
      <c r="E27" s="464"/>
      <c r="F27" s="466">
        <f t="shared" si="0"/>
        <v>0</v>
      </c>
    </row>
    <row r="28" spans="1:6" s="272" customFormat="1">
      <c r="A28" s="495"/>
      <c r="B28" s="384"/>
      <c r="C28" s="368"/>
      <c r="D28" s="381"/>
      <c r="E28" s="464"/>
      <c r="F28" s="466"/>
    </row>
    <row r="29" spans="1:6" s="272" customFormat="1" ht="37.5">
      <c r="A29" s="492" t="s">
        <v>1483</v>
      </c>
      <c r="B29" s="380" t="s">
        <v>1456</v>
      </c>
      <c r="C29" s="368" t="s">
        <v>336</v>
      </c>
      <c r="D29" s="381">
        <v>1</v>
      </c>
      <c r="E29" s="464"/>
      <c r="F29" s="466">
        <f t="shared" si="0"/>
        <v>0</v>
      </c>
    </row>
    <row r="30" spans="1:6" s="272" customFormat="1" ht="13">
      <c r="A30" s="495"/>
      <c r="B30" s="385"/>
      <c r="C30" s="368"/>
      <c r="D30" s="381"/>
      <c r="E30" s="464"/>
      <c r="F30" s="466"/>
    </row>
    <row r="31" spans="1:6" s="272" customFormat="1" ht="37.5">
      <c r="A31" s="492" t="s">
        <v>1484</v>
      </c>
      <c r="B31" s="380" t="s">
        <v>1457</v>
      </c>
      <c r="C31" s="368" t="s">
        <v>336</v>
      </c>
      <c r="D31" s="381">
        <v>1</v>
      </c>
      <c r="E31" s="464"/>
      <c r="F31" s="466">
        <f t="shared" si="0"/>
        <v>0</v>
      </c>
    </row>
    <row r="32" spans="1:6" s="272" customFormat="1" ht="13">
      <c r="A32" s="495"/>
      <c r="B32" s="386"/>
      <c r="C32" s="368"/>
      <c r="D32" s="381"/>
      <c r="E32" s="464"/>
      <c r="F32" s="466"/>
    </row>
    <row r="33" spans="1:8" s="272" customFormat="1" ht="87.5">
      <c r="A33" s="492" t="s">
        <v>1485</v>
      </c>
      <c r="B33" s="380" t="s">
        <v>1486</v>
      </c>
      <c r="C33" s="368" t="s">
        <v>336</v>
      </c>
      <c r="D33" s="381">
        <v>1</v>
      </c>
      <c r="E33" s="464"/>
      <c r="F33" s="466">
        <f t="shared" si="0"/>
        <v>0</v>
      </c>
    </row>
    <row r="34" spans="1:8" s="272" customFormat="1" ht="13">
      <c r="A34" s="503"/>
      <c r="B34" s="504"/>
      <c r="C34" s="505"/>
      <c r="D34" s="506"/>
      <c r="E34" s="507"/>
      <c r="F34" s="508"/>
    </row>
    <row r="35" spans="1:8" s="272" customFormat="1">
      <c r="A35" s="509"/>
      <c r="B35" s="510"/>
      <c r="C35" s="505"/>
      <c r="D35" s="506"/>
      <c r="E35" s="511"/>
      <c r="F35" s="508"/>
    </row>
    <row r="36" spans="1:8" s="272" customFormat="1" ht="13">
      <c r="A36" s="503"/>
      <c r="B36" s="504"/>
      <c r="C36" s="512"/>
      <c r="D36" s="506"/>
      <c r="E36" s="511"/>
      <c r="F36" s="508"/>
    </row>
    <row r="37" spans="1:8" s="272" customFormat="1">
      <c r="A37" s="503"/>
      <c r="B37" s="513"/>
      <c r="C37" s="505"/>
      <c r="D37" s="506"/>
      <c r="E37" s="511"/>
      <c r="F37" s="508"/>
    </row>
    <row r="38" spans="1:8" s="272" customFormat="1">
      <c r="A38" s="503"/>
      <c r="B38" s="514"/>
      <c r="C38" s="505"/>
      <c r="D38" s="506"/>
      <c r="E38" s="511"/>
      <c r="F38" s="508"/>
    </row>
    <row r="39" spans="1:8" s="272" customFormat="1">
      <c r="A39" s="503"/>
      <c r="B39" s="510"/>
      <c r="C39" s="505"/>
      <c r="D39" s="506"/>
      <c r="E39" s="511"/>
      <c r="F39" s="508"/>
    </row>
    <row r="40" spans="1:8" s="272" customFormat="1" ht="13" thickBot="1">
      <c r="A40" s="515"/>
      <c r="B40" s="516"/>
      <c r="C40" s="517"/>
      <c r="D40" s="518"/>
      <c r="E40" s="519"/>
      <c r="F40" s="520"/>
    </row>
    <row r="41" spans="1:8" s="272" customFormat="1" ht="18" customHeight="1" thickTop="1" thickBot="1">
      <c r="A41" s="553" t="s">
        <v>1401</v>
      </c>
      <c r="B41" s="554"/>
      <c r="C41" s="554"/>
      <c r="D41" s="554"/>
      <c r="E41" s="554"/>
      <c r="F41" s="521">
        <f>SUM(F6:F40)</f>
        <v>0</v>
      </c>
    </row>
    <row r="42" spans="1:8" s="244" customFormat="1">
      <c r="A42" s="273"/>
      <c r="B42" s="274"/>
      <c r="C42" s="273"/>
      <c r="D42" s="273"/>
      <c r="E42" s="467"/>
      <c r="F42" s="467"/>
      <c r="G42" s="275"/>
      <c r="H42" s="276"/>
    </row>
    <row r="43" spans="1:8" s="244" customFormat="1">
      <c r="A43" s="273"/>
      <c r="B43" s="274"/>
      <c r="C43" s="273"/>
      <c r="D43" s="273"/>
      <c r="E43" s="467"/>
      <c r="F43" s="467"/>
      <c r="G43" s="275"/>
      <c r="H43" s="276"/>
    </row>
    <row r="44" spans="1:8" s="244" customFormat="1">
      <c r="A44" s="273"/>
      <c r="B44" s="274"/>
      <c r="C44" s="273"/>
      <c r="D44" s="273"/>
      <c r="E44" s="467"/>
      <c r="F44" s="467"/>
      <c r="G44" s="275"/>
      <c r="H44" s="276"/>
    </row>
    <row r="45" spans="1:8" s="244" customFormat="1">
      <c r="A45" s="273"/>
      <c r="B45" s="274"/>
      <c r="C45" s="273"/>
      <c r="D45" s="273"/>
      <c r="E45" s="467"/>
      <c r="F45" s="467"/>
      <c r="G45" s="275"/>
      <c r="H45" s="276"/>
    </row>
    <row r="46" spans="1:8" s="244" customFormat="1">
      <c r="A46" s="273"/>
      <c r="B46" s="274"/>
      <c r="C46" s="273"/>
      <c r="D46" s="273"/>
      <c r="E46" s="467"/>
      <c r="F46" s="467"/>
      <c r="G46" s="275"/>
      <c r="H46" s="276"/>
    </row>
    <row r="47" spans="1:8" s="244" customFormat="1">
      <c r="A47" s="273"/>
      <c r="B47" s="274"/>
      <c r="C47" s="273"/>
      <c r="D47" s="273"/>
      <c r="E47" s="467"/>
      <c r="F47" s="467"/>
      <c r="G47" s="275"/>
      <c r="H47" s="276"/>
    </row>
  </sheetData>
  <mergeCells count="3">
    <mergeCell ref="A1:F1"/>
    <mergeCell ref="A2:F2"/>
    <mergeCell ref="A41:E4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view="pageBreakPreview" topLeftCell="A46" zoomScaleNormal="100" zoomScaleSheetLayoutView="100" workbookViewId="0">
      <selection activeCell="E56" sqref="E56"/>
    </sheetView>
  </sheetViews>
  <sheetFormatPr defaultRowHeight="12.5"/>
  <cols>
    <col min="1" max="1" width="7.453125" style="21" bestFit="1" customWidth="1"/>
    <col min="2" max="2" width="57" style="21" bestFit="1" customWidth="1"/>
    <col min="3" max="3" width="29.08984375" style="60" customWidth="1"/>
    <col min="4" max="4" width="8.90625" style="21"/>
    <col min="5" max="5" width="17.453125" style="21" bestFit="1" customWidth="1"/>
    <col min="6" max="6" width="8.90625" style="21"/>
    <col min="7" max="7" width="16.6328125" style="21" bestFit="1" customWidth="1"/>
    <col min="8" max="256" width="8.90625" style="21"/>
    <col min="257" max="257" width="7.453125" style="21" bestFit="1" customWidth="1"/>
    <col min="258" max="258" width="57" style="21" bestFit="1" customWidth="1"/>
    <col min="259" max="259" width="18.90625" style="21" bestFit="1" customWidth="1"/>
    <col min="260" max="512" width="8.90625" style="21"/>
    <col min="513" max="513" width="7.453125" style="21" bestFit="1" customWidth="1"/>
    <col min="514" max="514" width="57" style="21" bestFit="1" customWidth="1"/>
    <col min="515" max="515" width="18.90625" style="21" bestFit="1" customWidth="1"/>
    <col min="516" max="768" width="8.90625" style="21"/>
    <col min="769" max="769" width="7.453125" style="21" bestFit="1" customWidth="1"/>
    <col min="770" max="770" width="57" style="21" bestFit="1" customWidth="1"/>
    <col min="771" max="771" width="18.90625" style="21" bestFit="1" customWidth="1"/>
    <col min="772" max="1024" width="8.90625" style="21"/>
    <col min="1025" max="1025" width="7.453125" style="21" bestFit="1" customWidth="1"/>
    <col min="1026" max="1026" width="57" style="21" bestFit="1" customWidth="1"/>
    <col min="1027" max="1027" width="18.90625" style="21" bestFit="1" customWidth="1"/>
    <col min="1028" max="1280" width="8.90625" style="21"/>
    <col min="1281" max="1281" width="7.453125" style="21" bestFit="1" customWidth="1"/>
    <col min="1282" max="1282" width="57" style="21" bestFit="1" customWidth="1"/>
    <col min="1283" max="1283" width="18.90625" style="21" bestFit="1" customWidth="1"/>
    <col min="1284" max="1536" width="8.90625" style="21"/>
    <col min="1537" max="1537" width="7.453125" style="21" bestFit="1" customWidth="1"/>
    <col min="1538" max="1538" width="57" style="21" bestFit="1" customWidth="1"/>
    <col min="1539" max="1539" width="18.90625" style="21" bestFit="1" customWidth="1"/>
    <col min="1540" max="1792" width="8.90625" style="21"/>
    <col min="1793" max="1793" width="7.453125" style="21" bestFit="1" customWidth="1"/>
    <col min="1794" max="1794" width="57" style="21" bestFit="1" customWidth="1"/>
    <col min="1795" max="1795" width="18.90625" style="21" bestFit="1" customWidth="1"/>
    <col min="1796" max="2048" width="8.90625" style="21"/>
    <col min="2049" max="2049" width="7.453125" style="21" bestFit="1" customWidth="1"/>
    <col min="2050" max="2050" width="57" style="21" bestFit="1" customWidth="1"/>
    <col min="2051" max="2051" width="18.90625" style="21" bestFit="1" customWidth="1"/>
    <col min="2052" max="2304" width="8.90625" style="21"/>
    <col min="2305" max="2305" width="7.453125" style="21" bestFit="1" customWidth="1"/>
    <col min="2306" max="2306" width="57" style="21" bestFit="1" customWidth="1"/>
    <col min="2307" max="2307" width="18.90625" style="21" bestFit="1" customWidth="1"/>
    <col min="2308" max="2560" width="8.90625" style="21"/>
    <col min="2561" max="2561" width="7.453125" style="21" bestFit="1" customWidth="1"/>
    <col min="2562" max="2562" width="57" style="21" bestFit="1" customWidth="1"/>
    <col min="2563" max="2563" width="18.90625" style="21" bestFit="1" customWidth="1"/>
    <col min="2564" max="2816" width="8.90625" style="21"/>
    <col min="2817" max="2817" width="7.453125" style="21" bestFit="1" customWidth="1"/>
    <col min="2818" max="2818" width="57" style="21" bestFit="1" customWidth="1"/>
    <col min="2819" max="2819" width="18.90625" style="21" bestFit="1" customWidth="1"/>
    <col min="2820" max="3072" width="8.90625" style="21"/>
    <col min="3073" max="3073" width="7.453125" style="21" bestFit="1" customWidth="1"/>
    <col min="3074" max="3074" width="57" style="21" bestFit="1" customWidth="1"/>
    <col min="3075" max="3075" width="18.90625" style="21" bestFit="1" customWidth="1"/>
    <col min="3076" max="3328" width="8.90625" style="21"/>
    <col min="3329" max="3329" width="7.453125" style="21" bestFit="1" customWidth="1"/>
    <col min="3330" max="3330" width="57" style="21" bestFit="1" customWidth="1"/>
    <col min="3331" max="3331" width="18.90625" style="21" bestFit="1" customWidth="1"/>
    <col min="3332" max="3584" width="8.90625" style="21"/>
    <col min="3585" max="3585" width="7.453125" style="21" bestFit="1" customWidth="1"/>
    <col min="3586" max="3586" width="57" style="21" bestFit="1" customWidth="1"/>
    <col min="3587" max="3587" width="18.90625" style="21" bestFit="1" customWidth="1"/>
    <col min="3588" max="3840" width="8.90625" style="21"/>
    <col min="3841" max="3841" width="7.453125" style="21" bestFit="1" customWidth="1"/>
    <col min="3842" max="3842" width="57" style="21" bestFit="1" customWidth="1"/>
    <col min="3843" max="3843" width="18.90625" style="21" bestFit="1" customWidth="1"/>
    <col min="3844" max="4096" width="8.90625" style="21"/>
    <col min="4097" max="4097" width="7.453125" style="21" bestFit="1" customWidth="1"/>
    <col min="4098" max="4098" width="57" style="21" bestFit="1" customWidth="1"/>
    <col min="4099" max="4099" width="18.90625" style="21" bestFit="1" customWidth="1"/>
    <col min="4100" max="4352" width="8.90625" style="21"/>
    <col min="4353" max="4353" width="7.453125" style="21" bestFit="1" customWidth="1"/>
    <col min="4354" max="4354" width="57" style="21" bestFit="1" customWidth="1"/>
    <col min="4355" max="4355" width="18.90625" style="21" bestFit="1" customWidth="1"/>
    <col min="4356" max="4608" width="8.90625" style="21"/>
    <col min="4609" max="4609" width="7.453125" style="21" bestFit="1" customWidth="1"/>
    <col min="4610" max="4610" width="57" style="21" bestFit="1" customWidth="1"/>
    <col min="4611" max="4611" width="18.90625" style="21" bestFit="1" customWidth="1"/>
    <col min="4612" max="4864" width="8.90625" style="21"/>
    <col min="4865" max="4865" width="7.453125" style="21" bestFit="1" customWidth="1"/>
    <col min="4866" max="4866" width="57" style="21" bestFit="1" customWidth="1"/>
    <col min="4867" max="4867" width="18.90625" style="21" bestFit="1" customWidth="1"/>
    <col min="4868" max="5120" width="8.90625" style="21"/>
    <col min="5121" max="5121" width="7.453125" style="21" bestFit="1" customWidth="1"/>
    <col min="5122" max="5122" width="57" style="21" bestFit="1" customWidth="1"/>
    <col min="5123" max="5123" width="18.90625" style="21" bestFit="1" customWidth="1"/>
    <col min="5124" max="5376" width="8.90625" style="21"/>
    <col min="5377" max="5377" width="7.453125" style="21" bestFit="1" customWidth="1"/>
    <col min="5378" max="5378" width="57" style="21" bestFit="1" customWidth="1"/>
    <col min="5379" max="5379" width="18.90625" style="21" bestFit="1" customWidth="1"/>
    <col min="5380" max="5632" width="8.90625" style="21"/>
    <col min="5633" max="5633" width="7.453125" style="21" bestFit="1" customWidth="1"/>
    <col min="5634" max="5634" width="57" style="21" bestFit="1" customWidth="1"/>
    <col min="5635" max="5635" width="18.90625" style="21" bestFit="1" customWidth="1"/>
    <col min="5636" max="5888" width="8.90625" style="21"/>
    <col min="5889" max="5889" width="7.453125" style="21" bestFit="1" customWidth="1"/>
    <col min="5890" max="5890" width="57" style="21" bestFit="1" customWidth="1"/>
    <col min="5891" max="5891" width="18.90625" style="21" bestFit="1" customWidth="1"/>
    <col min="5892" max="6144" width="8.90625" style="21"/>
    <col min="6145" max="6145" width="7.453125" style="21" bestFit="1" customWidth="1"/>
    <col min="6146" max="6146" width="57" style="21" bestFit="1" customWidth="1"/>
    <col min="6147" max="6147" width="18.90625" style="21" bestFit="1" customWidth="1"/>
    <col min="6148" max="6400" width="8.90625" style="21"/>
    <col min="6401" max="6401" width="7.453125" style="21" bestFit="1" customWidth="1"/>
    <col min="6402" max="6402" width="57" style="21" bestFit="1" customWidth="1"/>
    <col min="6403" max="6403" width="18.90625" style="21" bestFit="1" customWidth="1"/>
    <col min="6404" max="6656" width="8.90625" style="21"/>
    <col min="6657" max="6657" width="7.453125" style="21" bestFit="1" customWidth="1"/>
    <col min="6658" max="6658" width="57" style="21" bestFit="1" customWidth="1"/>
    <col min="6659" max="6659" width="18.90625" style="21" bestFit="1" customWidth="1"/>
    <col min="6660" max="6912" width="8.90625" style="21"/>
    <col min="6913" max="6913" width="7.453125" style="21" bestFit="1" customWidth="1"/>
    <col min="6914" max="6914" width="57" style="21" bestFit="1" customWidth="1"/>
    <col min="6915" max="6915" width="18.90625" style="21" bestFit="1" customWidth="1"/>
    <col min="6916" max="7168" width="8.90625" style="21"/>
    <col min="7169" max="7169" width="7.453125" style="21" bestFit="1" customWidth="1"/>
    <col min="7170" max="7170" width="57" style="21" bestFit="1" customWidth="1"/>
    <col min="7171" max="7171" width="18.90625" style="21" bestFit="1" customWidth="1"/>
    <col min="7172" max="7424" width="8.90625" style="21"/>
    <col min="7425" max="7425" width="7.453125" style="21" bestFit="1" customWidth="1"/>
    <col min="7426" max="7426" width="57" style="21" bestFit="1" customWidth="1"/>
    <col min="7427" max="7427" width="18.90625" style="21" bestFit="1" customWidth="1"/>
    <col min="7428" max="7680" width="8.90625" style="21"/>
    <col min="7681" max="7681" width="7.453125" style="21" bestFit="1" customWidth="1"/>
    <col min="7682" max="7682" width="57" style="21" bestFit="1" customWidth="1"/>
    <col min="7683" max="7683" width="18.90625" style="21" bestFit="1" customWidth="1"/>
    <col min="7684" max="7936" width="8.90625" style="21"/>
    <col min="7937" max="7937" width="7.453125" style="21" bestFit="1" customWidth="1"/>
    <col min="7938" max="7938" width="57" style="21" bestFit="1" customWidth="1"/>
    <col min="7939" max="7939" width="18.90625" style="21" bestFit="1" customWidth="1"/>
    <col min="7940" max="8192" width="8.90625" style="21"/>
    <col min="8193" max="8193" width="7.453125" style="21" bestFit="1" customWidth="1"/>
    <col min="8194" max="8194" width="57" style="21" bestFit="1" customWidth="1"/>
    <col min="8195" max="8195" width="18.90625" style="21" bestFit="1" customWidth="1"/>
    <col min="8196" max="8448" width="8.90625" style="21"/>
    <col min="8449" max="8449" width="7.453125" style="21" bestFit="1" customWidth="1"/>
    <col min="8450" max="8450" width="57" style="21" bestFit="1" customWidth="1"/>
    <col min="8451" max="8451" width="18.90625" style="21" bestFit="1" customWidth="1"/>
    <col min="8452" max="8704" width="8.90625" style="21"/>
    <col min="8705" max="8705" width="7.453125" style="21" bestFit="1" customWidth="1"/>
    <col min="8706" max="8706" width="57" style="21" bestFit="1" customWidth="1"/>
    <col min="8707" max="8707" width="18.90625" style="21" bestFit="1" customWidth="1"/>
    <col min="8708" max="8960" width="8.90625" style="21"/>
    <col min="8961" max="8961" width="7.453125" style="21" bestFit="1" customWidth="1"/>
    <col min="8962" max="8962" width="57" style="21" bestFit="1" customWidth="1"/>
    <col min="8963" max="8963" width="18.90625" style="21" bestFit="1" customWidth="1"/>
    <col min="8964" max="9216" width="8.90625" style="21"/>
    <col min="9217" max="9217" width="7.453125" style="21" bestFit="1" customWidth="1"/>
    <col min="9218" max="9218" width="57" style="21" bestFit="1" customWidth="1"/>
    <col min="9219" max="9219" width="18.90625" style="21" bestFit="1" customWidth="1"/>
    <col min="9220" max="9472" width="8.90625" style="21"/>
    <col min="9473" max="9473" width="7.453125" style="21" bestFit="1" customWidth="1"/>
    <col min="9474" max="9474" width="57" style="21" bestFit="1" customWidth="1"/>
    <col min="9475" max="9475" width="18.90625" style="21" bestFit="1" customWidth="1"/>
    <col min="9476" max="9728" width="8.90625" style="21"/>
    <col min="9729" max="9729" width="7.453125" style="21" bestFit="1" customWidth="1"/>
    <col min="9730" max="9730" width="57" style="21" bestFit="1" customWidth="1"/>
    <col min="9731" max="9731" width="18.90625" style="21" bestFit="1" customWidth="1"/>
    <col min="9732" max="9984" width="8.90625" style="21"/>
    <col min="9985" max="9985" width="7.453125" style="21" bestFit="1" customWidth="1"/>
    <col min="9986" max="9986" width="57" style="21" bestFit="1" customWidth="1"/>
    <col min="9987" max="9987" width="18.90625" style="21" bestFit="1" customWidth="1"/>
    <col min="9988" max="10240" width="8.90625" style="21"/>
    <col min="10241" max="10241" width="7.453125" style="21" bestFit="1" customWidth="1"/>
    <col min="10242" max="10242" width="57" style="21" bestFit="1" customWidth="1"/>
    <col min="10243" max="10243" width="18.90625" style="21" bestFit="1" customWidth="1"/>
    <col min="10244" max="10496" width="8.90625" style="21"/>
    <col min="10497" max="10497" width="7.453125" style="21" bestFit="1" customWidth="1"/>
    <col min="10498" max="10498" width="57" style="21" bestFit="1" customWidth="1"/>
    <col min="10499" max="10499" width="18.90625" style="21" bestFit="1" customWidth="1"/>
    <col min="10500" max="10752" width="8.90625" style="21"/>
    <col min="10753" max="10753" width="7.453125" style="21" bestFit="1" customWidth="1"/>
    <col min="10754" max="10754" width="57" style="21" bestFit="1" customWidth="1"/>
    <col min="10755" max="10755" width="18.90625" style="21" bestFit="1" customWidth="1"/>
    <col min="10756" max="11008" width="8.90625" style="21"/>
    <col min="11009" max="11009" width="7.453125" style="21" bestFit="1" customWidth="1"/>
    <col min="11010" max="11010" width="57" style="21" bestFit="1" customWidth="1"/>
    <col min="11011" max="11011" width="18.90625" style="21" bestFit="1" customWidth="1"/>
    <col min="11012" max="11264" width="8.90625" style="21"/>
    <col min="11265" max="11265" width="7.453125" style="21" bestFit="1" customWidth="1"/>
    <col min="11266" max="11266" width="57" style="21" bestFit="1" customWidth="1"/>
    <col min="11267" max="11267" width="18.90625" style="21" bestFit="1" customWidth="1"/>
    <col min="11268" max="11520" width="8.90625" style="21"/>
    <col min="11521" max="11521" width="7.453125" style="21" bestFit="1" customWidth="1"/>
    <col min="11522" max="11522" width="57" style="21" bestFit="1" customWidth="1"/>
    <col min="11523" max="11523" width="18.90625" style="21" bestFit="1" customWidth="1"/>
    <col min="11524" max="11776" width="8.90625" style="21"/>
    <col min="11777" max="11777" width="7.453125" style="21" bestFit="1" customWidth="1"/>
    <col min="11778" max="11778" width="57" style="21" bestFit="1" customWidth="1"/>
    <col min="11779" max="11779" width="18.90625" style="21" bestFit="1" customWidth="1"/>
    <col min="11780" max="12032" width="8.90625" style="21"/>
    <col min="12033" max="12033" width="7.453125" style="21" bestFit="1" customWidth="1"/>
    <col min="12034" max="12034" width="57" style="21" bestFit="1" customWidth="1"/>
    <col min="12035" max="12035" width="18.90625" style="21" bestFit="1" customWidth="1"/>
    <col min="12036" max="12288" width="8.90625" style="21"/>
    <col min="12289" max="12289" width="7.453125" style="21" bestFit="1" customWidth="1"/>
    <col min="12290" max="12290" width="57" style="21" bestFit="1" customWidth="1"/>
    <col min="12291" max="12291" width="18.90625" style="21" bestFit="1" customWidth="1"/>
    <col min="12292" max="12544" width="8.90625" style="21"/>
    <col min="12545" max="12545" width="7.453125" style="21" bestFit="1" customWidth="1"/>
    <col min="12546" max="12546" width="57" style="21" bestFit="1" customWidth="1"/>
    <col min="12547" max="12547" width="18.90625" style="21" bestFit="1" customWidth="1"/>
    <col min="12548" max="12800" width="8.90625" style="21"/>
    <col min="12801" max="12801" width="7.453125" style="21" bestFit="1" customWidth="1"/>
    <col min="12802" max="12802" width="57" style="21" bestFit="1" customWidth="1"/>
    <col min="12803" max="12803" width="18.90625" style="21" bestFit="1" customWidth="1"/>
    <col min="12804" max="13056" width="8.90625" style="21"/>
    <col min="13057" max="13057" width="7.453125" style="21" bestFit="1" customWidth="1"/>
    <col min="13058" max="13058" width="57" style="21" bestFit="1" customWidth="1"/>
    <col min="13059" max="13059" width="18.90625" style="21" bestFit="1" customWidth="1"/>
    <col min="13060" max="13312" width="8.90625" style="21"/>
    <col min="13313" max="13313" width="7.453125" style="21" bestFit="1" customWidth="1"/>
    <col min="13314" max="13314" width="57" style="21" bestFit="1" customWidth="1"/>
    <col min="13315" max="13315" width="18.90625" style="21" bestFit="1" customWidth="1"/>
    <col min="13316" max="13568" width="8.90625" style="21"/>
    <col min="13569" max="13569" width="7.453125" style="21" bestFit="1" customWidth="1"/>
    <col min="13570" max="13570" width="57" style="21" bestFit="1" customWidth="1"/>
    <col min="13571" max="13571" width="18.90625" style="21" bestFit="1" customWidth="1"/>
    <col min="13572" max="13824" width="8.90625" style="21"/>
    <col min="13825" max="13825" width="7.453125" style="21" bestFit="1" customWidth="1"/>
    <col min="13826" max="13826" width="57" style="21" bestFit="1" customWidth="1"/>
    <col min="13827" max="13827" width="18.90625" style="21" bestFit="1" customWidth="1"/>
    <col min="13828" max="14080" width="8.90625" style="21"/>
    <col min="14081" max="14081" width="7.453125" style="21" bestFit="1" customWidth="1"/>
    <col min="14082" max="14082" width="57" style="21" bestFit="1" customWidth="1"/>
    <col min="14083" max="14083" width="18.90625" style="21" bestFit="1" customWidth="1"/>
    <col min="14084" max="14336" width="8.90625" style="21"/>
    <col min="14337" max="14337" width="7.453125" style="21" bestFit="1" customWidth="1"/>
    <col min="14338" max="14338" width="57" style="21" bestFit="1" customWidth="1"/>
    <col min="14339" max="14339" width="18.90625" style="21" bestFit="1" customWidth="1"/>
    <col min="14340" max="14592" width="8.90625" style="21"/>
    <col min="14593" max="14593" width="7.453125" style="21" bestFit="1" customWidth="1"/>
    <col min="14594" max="14594" width="57" style="21" bestFit="1" customWidth="1"/>
    <col min="14595" max="14595" width="18.90625" style="21" bestFit="1" customWidth="1"/>
    <col min="14596" max="14848" width="8.90625" style="21"/>
    <col min="14849" max="14849" width="7.453125" style="21" bestFit="1" customWidth="1"/>
    <col min="14850" max="14850" width="57" style="21" bestFit="1" customWidth="1"/>
    <col min="14851" max="14851" width="18.90625" style="21" bestFit="1" customWidth="1"/>
    <col min="14852" max="15104" width="8.90625" style="21"/>
    <col min="15105" max="15105" width="7.453125" style="21" bestFit="1" customWidth="1"/>
    <col min="15106" max="15106" width="57" style="21" bestFit="1" customWidth="1"/>
    <col min="15107" max="15107" width="18.90625" style="21" bestFit="1" customWidth="1"/>
    <col min="15108" max="15360" width="8.90625" style="21"/>
    <col min="15361" max="15361" width="7.453125" style="21" bestFit="1" customWidth="1"/>
    <col min="15362" max="15362" width="57" style="21" bestFit="1" customWidth="1"/>
    <col min="15363" max="15363" width="18.90625" style="21" bestFit="1" customWidth="1"/>
    <col min="15364" max="15616" width="8.90625" style="21"/>
    <col min="15617" max="15617" width="7.453125" style="21" bestFit="1" customWidth="1"/>
    <col min="15618" max="15618" width="57" style="21" bestFit="1" customWidth="1"/>
    <col min="15619" max="15619" width="18.90625" style="21" bestFit="1" customWidth="1"/>
    <col min="15620" max="15872" width="8.90625" style="21"/>
    <col min="15873" max="15873" width="7.453125" style="21" bestFit="1" customWidth="1"/>
    <col min="15874" max="15874" width="57" style="21" bestFit="1" customWidth="1"/>
    <col min="15875" max="15875" width="18.90625" style="21" bestFit="1" customWidth="1"/>
    <col min="15876" max="16128" width="8.90625" style="21"/>
    <col min="16129" max="16129" width="7.453125" style="21" bestFit="1" customWidth="1"/>
    <col min="16130" max="16130" width="57" style="21" bestFit="1" customWidth="1"/>
    <col min="16131" max="16131" width="18.90625" style="21" bestFit="1" customWidth="1"/>
    <col min="16132" max="16384" width="8.90625" style="21"/>
  </cols>
  <sheetData>
    <row r="1" spans="1:3">
      <c r="A1" s="542" t="s">
        <v>324</v>
      </c>
      <c r="B1" s="542"/>
      <c r="C1" s="542"/>
    </row>
    <row r="2" spans="1:3">
      <c r="A2" s="542" t="s">
        <v>323</v>
      </c>
      <c r="B2" s="542"/>
      <c r="C2" s="542"/>
    </row>
    <row r="3" spans="1:3">
      <c r="A3" s="542"/>
      <c r="B3" s="542"/>
      <c r="C3" s="542"/>
    </row>
    <row r="4" spans="1:3">
      <c r="A4" s="246"/>
      <c r="B4" s="247"/>
      <c r="C4" s="248"/>
    </row>
    <row r="5" spans="1:3">
      <c r="A5" s="557" t="s">
        <v>1238</v>
      </c>
      <c r="B5" s="557"/>
      <c r="C5" s="557"/>
    </row>
    <row r="6" spans="1:3">
      <c r="A6" s="115"/>
      <c r="B6" s="115"/>
      <c r="C6" s="249"/>
    </row>
    <row r="7" spans="1:3">
      <c r="A7" s="557" t="s">
        <v>1237</v>
      </c>
      <c r="B7" s="557"/>
      <c r="C7" s="557"/>
    </row>
    <row r="8" spans="1:3" ht="13" thickBot="1">
      <c r="A8" s="116"/>
      <c r="B8" s="116"/>
      <c r="C8" s="249"/>
    </row>
    <row r="9" spans="1:3">
      <c r="A9" s="118" t="s">
        <v>162</v>
      </c>
      <c r="B9" s="250" t="s">
        <v>161</v>
      </c>
      <c r="C9" s="251" t="s">
        <v>1236</v>
      </c>
    </row>
    <row r="10" spans="1:3">
      <c r="A10" s="10"/>
      <c r="B10" s="137"/>
      <c r="C10" s="63"/>
    </row>
    <row r="11" spans="1:3">
      <c r="A11" s="252"/>
      <c r="B11" s="253" t="s">
        <v>160</v>
      </c>
      <c r="C11" s="63"/>
    </row>
    <row r="12" spans="1:3">
      <c r="A12" s="18">
        <v>1</v>
      </c>
      <c r="B12" s="19" t="s">
        <v>159</v>
      </c>
      <c r="C12" s="20">
        <f>'1.0 General Items'!F167</f>
        <v>30857143</v>
      </c>
    </row>
    <row r="13" spans="1:3">
      <c r="A13" s="18">
        <v>2</v>
      </c>
      <c r="B13" s="22" t="s">
        <v>158</v>
      </c>
      <c r="C13" s="20">
        <f>'2.0 DayWorks'!F162</f>
        <v>0</v>
      </c>
    </row>
    <row r="14" spans="1:3">
      <c r="A14" s="252"/>
      <c r="B14" s="19"/>
      <c r="C14" s="7"/>
    </row>
    <row r="15" spans="1:3">
      <c r="A15" s="252"/>
      <c r="B15" s="254" t="s">
        <v>157</v>
      </c>
      <c r="C15" s="7"/>
    </row>
    <row r="16" spans="1:3">
      <c r="A16" s="18">
        <v>6.1</v>
      </c>
      <c r="B16" s="19" t="s">
        <v>1235</v>
      </c>
      <c r="C16" s="7">
        <f>'6.1Transmission Kyaruma Muhokya'!F449</f>
        <v>0</v>
      </c>
    </row>
    <row r="17" spans="1:3">
      <c r="A17" s="18" t="s">
        <v>126</v>
      </c>
      <c r="B17" s="19" t="s">
        <v>1234</v>
      </c>
      <c r="C17" s="7">
        <f>'6.1.1 BPT Transmission Mughete'!F332</f>
        <v>0</v>
      </c>
    </row>
    <row r="18" spans="1:3">
      <c r="A18" s="18">
        <v>7.7</v>
      </c>
      <c r="B18" s="22" t="s">
        <v>64</v>
      </c>
      <c r="C18" s="7">
        <f>'7.7 Mughete Kyarujumba'!F439</f>
        <v>0</v>
      </c>
    </row>
    <row r="19" spans="1:3">
      <c r="A19" s="18" t="s">
        <v>63</v>
      </c>
      <c r="B19" s="22" t="s">
        <v>62</v>
      </c>
      <c r="C19" s="7">
        <f>'7.7.1 Mughete Reservoir'!F305</f>
        <v>0</v>
      </c>
    </row>
    <row r="20" spans="1:3">
      <c r="A20" s="18" t="s">
        <v>61</v>
      </c>
      <c r="B20" s="19" t="s">
        <v>60</v>
      </c>
      <c r="C20" s="7">
        <f>'7.7.2 BPT1 Mughete Distribution'!F340</f>
        <v>0</v>
      </c>
    </row>
    <row r="21" spans="1:3">
      <c r="A21" s="18" t="s">
        <v>59</v>
      </c>
      <c r="B21" s="19" t="s">
        <v>58</v>
      </c>
      <c r="C21" s="7">
        <f>'7.7.3 BPT2 Mughete Distributio '!F340</f>
        <v>0</v>
      </c>
    </row>
    <row r="22" spans="1:3">
      <c r="A22" s="255">
        <v>7.8</v>
      </c>
      <c r="B22" s="256" t="s">
        <v>57</v>
      </c>
      <c r="C22" s="7">
        <f>'7.8 Kikorongo Lake Katwe '!F488</f>
        <v>0</v>
      </c>
    </row>
    <row r="23" spans="1:3">
      <c r="A23" s="255" t="s">
        <v>56</v>
      </c>
      <c r="B23" s="256" t="s">
        <v>55</v>
      </c>
      <c r="C23" s="7">
        <f>'7.8.1 Kikorongo Reservoir'!F306</f>
        <v>0</v>
      </c>
    </row>
    <row r="24" spans="1:3">
      <c r="A24" s="255" t="s">
        <v>54</v>
      </c>
      <c r="B24" s="256" t="s">
        <v>53</v>
      </c>
      <c r="C24" s="7">
        <f>'7.8.2 BPT1 Kikorongo Distributi'!F384</f>
        <v>0</v>
      </c>
    </row>
    <row r="25" spans="1:3">
      <c r="A25" s="255" t="s">
        <v>52</v>
      </c>
      <c r="B25" s="256" t="s">
        <v>51</v>
      </c>
      <c r="C25" s="7">
        <f>'7.8.3 BPT2 Kikorongo Distributi'!F384</f>
        <v>0</v>
      </c>
    </row>
    <row r="26" spans="1:3">
      <c r="A26" s="255" t="s">
        <v>50</v>
      </c>
      <c r="B26" s="256" t="s">
        <v>49</v>
      </c>
      <c r="C26" s="7">
        <f>'7.8.4 BPT3 Kikorongo Distributi'!F384</f>
        <v>0</v>
      </c>
    </row>
    <row r="27" spans="1:3">
      <c r="A27" s="255" t="s">
        <v>48</v>
      </c>
      <c r="B27" s="256" t="s">
        <v>47</v>
      </c>
      <c r="C27" s="7">
        <f>'7.8.5 BPT4 Kikorongo Distributi'!F384</f>
        <v>0</v>
      </c>
    </row>
    <row r="28" spans="1:3">
      <c r="A28" s="255" t="s">
        <v>46</v>
      </c>
      <c r="B28" s="256" t="s">
        <v>45</v>
      </c>
      <c r="C28" s="7">
        <f>'7.8.6 BPT5 Kikorongo Distributi'!F340</f>
        <v>0</v>
      </c>
    </row>
    <row r="29" spans="1:3">
      <c r="A29" s="255" t="s">
        <v>44</v>
      </c>
      <c r="B29" s="256" t="s">
        <v>43</v>
      </c>
      <c r="C29" s="7">
        <f>'7.8.7 BPT6 Kikorongo Distributi'!F340</f>
        <v>0</v>
      </c>
    </row>
    <row r="30" spans="1:3">
      <c r="A30" s="255" t="s">
        <v>42</v>
      </c>
      <c r="B30" s="256" t="s">
        <v>41</v>
      </c>
      <c r="C30" s="7">
        <f>'7.8.8 BPT7 Kikorongo Distributi'!F384</f>
        <v>0</v>
      </c>
    </row>
    <row r="31" spans="1:3">
      <c r="A31" s="255">
        <v>7.9</v>
      </c>
      <c r="B31" s="256" t="s">
        <v>1244</v>
      </c>
      <c r="C31" s="7">
        <f>'7.9 Kinyabakazi Kahendero'!F442</f>
        <v>0</v>
      </c>
    </row>
    <row r="32" spans="1:3">
      <c r="A32" s="255" t="s">
        <v>39</v>
      </c>
      <c r="B32" s="256" t="s">
        <v>1239</v>
      </c>
      <c r="C32" s="7">
        <f>'7.9.1 Kinyabakazi Elev Tank'!F336</f>
        <v>0</v>
      </c>
    </row>
    <row r="33" spans="1:3">
      <c r="A33" s="255" t="s">
        <v>37</v>
      </c>
      <c r="B33" s="256" t="s">
        <v>1240</v>
      </c>
      <c r="C33" s="7">
        <f>'7.9.2 BPT1 Kinyabakazi Distribu'!F384</f>
        <v>0</v>
      </c>
    </row>
    <row r="34" spans="1:3">
      <c r="A34" s="255" t="s">
        <v>35</v>
      </c>
      <c r="B34" s="256" t="s">
        <v>1241</v>
      </c>
      <c r="C34" s="7">
        <f>'7.9.3 BPT2 Kinyabakazi Distribu'!F384</f>
        <v>0</v>
      </c>
    </row>
    <row r="35" spans="1:3">
      <c r="A35" s="255" t="s">
        <v>33</v>
      </c>
      <c r="B35" s="256" t="s">
        <v>1242</v>
      </c>
      <c r="C35" s="7">
        <f>'7.9.4 BPT3 Kinyabakazi Distribu'!F340</f>
        <v>0</v>
      </c>
    </row>
    <row r="36" spans="1:3">
      <c r="A36" s="255" t="s">
        <v>1243</v>
      </c>
      <c r="B36" s="256" t="s">
        <v>1245</v>
      </c>
      <c r="C36" s="7">
        <f>'7.10 Muhokya'!F391</f>
        <v>0</v>
      </c>
    </row>
    <row r="37" spans="1:3">
      <c r="A37" s="255" t="s">
        <v>30</v>
      </c>
      <c r="B37" s="256" t="s">
        <v>29</v>
      </c>
      <c r="C37" s="7">
        <f>'7.10.1 Muhokya Reservoir'!F307</f>
        <v>0</v>
      </c>
    </row>
    <row r="38" spans="1:3">
      <c r="A38" s="255" t="s">
        <v>28</v>
      </c>
      <c r="B38" s="256" t="s">
        <v>1246</v>
      </c>
      <c r="C38" s="7">
        <f>'7.10.2 BPT1 Muhokya Distribut'!F384</f>
        <v>0</v>
      </c>
    </row>
    <row r="39" spans="1:3">
      <c r="A39" s="255" t="s">
        <v>26</v>
      </c>
      <c r="B39" s="256" t="s">
        <v>1247</v>
      </c>
      <c r="C39" s="7">
        <f>'7.10.3 BPT2 Muhokya Distribut'!F384</f>
        <v>0</v>
      </c>
    </row>
    <row r="40" spans="1:3">
      <c r="A40" s="255" t="s">
        <v>24</v>
      </c>
      <c r="B40" s="256" t="s">
        <v>1248</v>
      </c>
      <c r="C40" s="7">
        <f>'7.10.4 BPT3 Muhokya Distribut'!F384</f>
        <v>0</v>
      </c>
    </row>
    <row r="41" spans="1:3">
      <c r="A41" s="18" t="s">
        <v>1250</v>
      </c>
      <c r="B41" s="256" t="s">
        <v>1249</v>
      </c>
      <c r="C41" s="7">
        <f>'7.11 Kahokya-Nyateka Distrib'!F402</f>
        <v>0</v>
      </c>
    </row>
    <row r="42" spans="1:3">
      <c r="A42" s="255" t="s">
        <v>21</v>
      </c>
      <c r="B42" s="256" t="s">
        <v>1251</v>
      </c>
      <c r="C42" s="7">
        <f>'7.11.1 Kilhambaghiro Elev Tank'!F336</f>
        <v>0</v>
      </c>
    </row>
    <row r="43" spans="1:3">
      <c r="A43" s="255" t="s">
        <v>19</v>
      </c>
      <c r="B43" s="256" t="s">
        <v>1252</v>
      </c>
      <c r="C43" s="7">
        <f>'7.11.2 Murambi Elev Tank'!F336</f>
        <v>0</v>
      </c>
    </row>
    <row r="44" spans="1:3">
      <c r="A44" s="255" t="s">
        <v>17</v>
      </c>
      <c r="B44" s="256" t="s">
        <v>1253</v>
      </c>
      <c r="C44" s="7">
        <f>'7.11.3 BPT1Kahokya-Nyateka Dist'!F384</f>
        <v>0</v>
      </c>
    </row>
    <row r="45" spans="1:3">
      <c r="A45" s="255" t="s">
        <v>15</v>
      </c>
      <c r="B45" s="256" t="s">
        <v>1254</v>
      </c>
      <c r="C45" s="7">
        <f>'7.11.4 BPT2 Kahokya-Nyateka'!F384</f>
        <v>0</v>
      </c>
    </row>
    <row r="46" spans="1:3">
      <c r="A46" s="255" t="s">
        <v>13</v>
      </c>
      <c r="B46" s="256" t="s">
        <v>1255</v>
      </c>
      <c r="C46" s="7">
        <f>'7.11.5 BPT3 Kahokya-Nyateka'!F384</f>
        <v>0</v>
      </c>
    </row>
    <row r="47" spans="1:3">
      <c r="A47" s="255" t="s">
        <v>11</v>
      </c>
      <c r="B47" s="256" t="s">
        <v>1256</v>
      </c>
      <c r="C47" s="7">
        <f>'7.11.6 BPT4 Kahokya-Nyateka'!F340</f>
        <v>0</v>
      </c>
    </row>
    <row r="48" spans="1:3">
      <c r="A48" s="255" t="s">
        <v>9</v>
      </c>
      <c r="B48" s="256" t="s">
        <v>1257</v>
      </c>
      <c r="C48" s="7">
        <f>'7.11.7 BPT5 Kahokya-Nyateka'!F340</f>
        <v>0</v>
      </c>
    </row>
    <row r="49" spans="1:5">
      <c r="A49" s="255" t="s">
        <v>7</v>
      </c>
      <c r="B49" s="256" t="s">
        <v>1258</v>
      </c>
      <c r="C49" s="7">
        <f>'7.11.8 BPT6 Kahokya-Nyateka '!F340</f>
        <v>0</v>
      </c>
    </row>
    <row r="50" spans="1:5">
      <c r="A50" s="255" t="s">
        <v>5</v>
      </c>
      <c r="B50" s="256" t="s">
        <v>1259</v>
      </c>
      <c r="C50" s="7">
        <f>'7.11.9 BPT 7 Kahokya-Nyateka '!F384</f>
        <v>0</v>
      </c>
      <c r="E50" s="257"/>
    </row>
    <row r="51" spans="1:5">
      <c r="A51" s="18" t="s">
        <v>1429</v>
      </c>
      <c r="B51" s="22" t="s">
        <v>1431</v>
      </c>
      <c r="C51" s="7">
        <f>'Bill 8B - NYA -SD VIP BOYS'!F413</f>
        <v>0</v>
      </c>
    </row>
    <row r="52" spans="1:5">
      <c r="A52" s="252" t="s">
        <v>1430</v>
      </c>
      <c r="B52" s="22" t="s">
        <v>1432</v>
      </c>
      <c r="C52" s="7">
        <f>'Bill 8C - NYA -SD VIP GIRLS'!F394</f>
        <v>0</v>
      </c>
    </row>
    <row r="53" spans="1:5">
      <c r="A53" s="22">
        <v>9</v>
      </c>
      <c r="B53" s="280" t="s">
        <v>1458</v>
      </c>
      <c r="C53" s="7">
        <f>'Bill 9 - NYA ESS'!F41</f>
        <v>0</v>
      </c>
    </row>
    <row r="54" spans="1:5">
      <c r="A54" s="153"/>
      <c r="B54" s="281"/>
      <c r="C54" s="263"/>
    </row>
    <row r="55" spans="1:5">
      <c r="A55" s="18"/>
      <c r="B55" s="258" t="s">
        <v>1233</v>
      </c>
      <c r="C55" s="259">
        <f>SUM(C12:C54)</f>
        <v>30857143</v>
      </c>
    </row>
    <row r="56" spans="1:5">
      <c r="A56" s="18"/>
      <c r="B56" s="254"/>
      <c r="C56" s="7"/>
    </row>
    <row r="57" spans="1:5">
      <c r="A57" s="252"/>
      <c r="B57" s="260" t="s">
        <v>1232</v>
      </c>
      <c r="C57" s="7">
        <f>0.1*C55</f>
        <v>3085714.3000000003</v>
      </c>
    </row>
    <row r="58" spans="1:5">
      <c r="A58" s="252"/>
      <c r="B58" s="260"/>
      <c r="C58" s="7"/>
    </row>
    <row r="59" spans="1:5">
      <c r="A59" s="261"/>
      <c r="B59" s="258" t="s">
        <v>1231</v>
      </c>
      <c r="C59" s="259">
        <f>SUM(C55:C58)</f>
        <v>33942857.299999997</v>
      </c>
      <c r="E59" s="264"/>
    </row>
    <row r="60" spans="1:5">
      <c r="A60" s="261"/>
      <c r="B60" s="258"/>
      <c r="C60" s="259"/>
    </row>
    <row r="61" spans="1:5">
      <c r="A61" s="261"/>
      <c r="B61" s="260" t="s">
        <v>1230</v>
      </c>
      <c r="C61" s="7">
        <f>0.18*C59</f>
        <v>6109714.3139999993</v>
      </c>
      <c r="E61" s="265"/>
    </row>
    <row r="62" spans="1:5">
      <c r="A62" s="261"/>
      <c r="B62" s="19"/>
      <c r="C62" s="7"/>
      <c r="E62" s="264"/>
    </row>
    <row r="63" spans="1:5">
      <c r="A63" s="252"/>
      <c r="B63" s="19"/>
      <c r="C63" s="7"/>
    </row>
    <row r="64" spans="1:5">
      <c r="A64" s="252"/>
      <c r="B64" s="19"/>
      <c r="C64" s="7"/>
    </row>
    <row r="65" spans="1:3" ht="13" thickBot="1">
      <c r="A65" s="555" t="s">
        <v>1229</v>
      </c>
      <c r="B65" s="556"/>
      <c r="C65" s="262">
        <f>SUM(C59:C64)</f>
        <v>40052571.613999993</v>
      </c>
    </row>
  </sheetData>
  <mergeCells count="6">
    <mergeCell ref="A65:B65"/>
    <mergeCell ref="A1:C1"/>
    <mergeCell ref="A2:C2"/>
    <mergeCell ref="A3:C3"/>
    <mergeCell ref="A5:C5"/>
    <mergeCell ref="A7:C7"/>
  </mergeCells>
  <phoneticPr fontId="26" type="noConversion"/>
  <pageMargins left="1" right="1" top="1" bottom="1" header="0.5" footer="0.5"/>
  <pageSetup scale="8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0"/>
  <sheetViews>
    <sheetView view="pageBreakPreview" topLeftCell="A334" zoomScaleNormal="100" zoomScaleSheetLayoutView="100" workbookViewId="0">
      <selection activeCell="G356" sqref="G356:I36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7" width="8.90625" style="21"/>
    <col min="8" max="8" width="17" style="21" customWidth="1"/>
    <col min="9" max="9" width="8.90625" style="8"/>
    <col min="10" max="12" width="8.90625" style="21"/>
    <col min="13" max="13" width="13.54296875" style="21" customWidth="1"/>
    <col min="14"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8">
      <c r="A1" s="542" t="s">
        <v>324</v>
      </c>
      <c r="B1" s="543"/>
      <c r="C1" s="543"/>
      <c r="D1" s="543"/>
      <c r="E1" s="543"/>
      <c r="F1" s="543"/>
    </row>
    <row r="2" spans="1:8">
      <c r="A2" s="542" t="s">
        <v>323</v>
      </c>
      <c r="B2" s="543"/>
      <c r="C2" s="543"/>
      <c r="D2" s="543"/>
      <c r="E2" s="543"/>
      <c r="F2" s="543"/>
    </row>
    <row r="3" spans="1:8">
      <c r="A3" s="115" t="s">
        <v>591</v>
      </c>
      <c r="B3" s="116"/>
      <c r="C3" s="117"/>
      <c r="D3" s="117"/>
    </row>
    <row r="4" spans="1:8">
      <c r="A4" s="115"/>
      <c r="B4" s="116"/>
      <c r="C4" s="117"/>
      <c r="D4" s="117"/>
    </row>
    <row r="5" spans="1:8">
      <c r="A5" s="115" t="s">
        <v>590</v>
      </c>
      <c r="B5" s="116"/>
      <c r="C5" s="117"/>
      <c r="D5" s="117"/>
    </row>
    <row r="6" spans="1:8" ht="13.5" thickBot="1">
      <c r="A6" s="15"/>
      <c r="C6" s="150"/>
      <c r="D6" s="150"/>
    </row>
    <row r="7" spans="1:8">
      <c r="A7" s="118" t="s">
        <v>320</v>
      </c>
      <c r="B7" s="119" t="s">
        <v>161</v>
      </c>
      <c r="C7" s="119" t="s">
        <v>319</v>
      </c>
      <c r="D7" s="119" t="s">
        <v>318</v>
      </c>
      <c r="E7" s="422" t="s">
        <v>499</v>
      </c>
      <c r="F7" s="423" t="s">
        <v>498</v>
      </c>
    </row>
    <row r="8" spans="1:8">
      <c r="A8" s="10"/>
      <c r="B8" s="120" t="s">
        <v>502</v>
      </c>
      <c r="C8" s="151"/>
      <c r="D8" s="151"/>
      <c r="E8" s="417"/>
      <c r="F8" s="424"/>
    </row>
    <row r="9" spans="1:8" ht="30.5">
      <c r="A9" s="10"/>
      <c r="B9" s="14" t="s">
        <v>764</v>
      </c>
      <c r="C9" s="151"/>
      <c r="D9" s="151"/>
      <c r="E9" s="425"/>
      <c r="F9" s="426"/>
      <c r="H9" s="152"/>
    </row>
    <row r="10" spans="1:8">
      <c r="A10" s="10"/>
      <c r="B10" s="121"/>
      <c r="C10" s="151"/>
      <c r="D10" s="151"/>
      <c r="E10" s="425"/>
      <c r="F10" s="426"/>
    </row>
    <row r="11" spans="1:8">
      <c r="A11" s="10"/>
      <c r="B11" s="122" t="s">
        <v>531</v>
      </c>
      <c r="C11" s="17"/>
      <c r="D11" s="9"/>
      <c r="E11" s="425"/>
      <c r="F11" s="426"/>
    </row>
    <row r="12" spans="1:8">
      <c r="A12" s="10" t="s">
        <v>501</v>
      </c>
      <c r="B12" s="121"/>
      <c r="C12" s="12" t="s">
        <v>530</v>
      </c>
      <c r="D12" s="123">
        <v>5.5</v>
      </c>
      <c r="E12" s="425"/>
      <c r="F12" s="426">
        <f>D12*E12</f>
        <v>0</v>
      </c>
    </row>
    <row r="13" spans="1:8">
      <c r="A13" s="10"/>
      <c r="B13" s="122" t="s">
        <v>529</v>
      </c>
      <c r="C13" s="17"/>
      <c r="D13" s="9"/>
      <c r="E13" s="425"/>
      <c r="F13" s="426">
        <f t="shared" ref="F13:F38" si="0">D13*E13</f>
        <v>0</v>
      </c>
    </row>
    <row r="14" spans="1:8">
      <c r="A14" s="10"/>
      <c r="B14" s="121"/>
      <c r="C14" s="17"/>
      <c r="D14" s="9"/>
      <c r="E14" s="425"/>
      <c r="F14" s="426">
        <f t="shared" si="0"/>
        <v>0</v>
      </c>
    </row>
    <row r="15" spans="1:8" ht="30.5">
      <c r="A15" s="10"/>
      <c r="B15" s="14" t="s">
        <v>528</v>
      </c>
      <c r="C15" s="17"/>
      <c r="D15" s="9"/>
      <c r="E15" s="425"/>
      <c r="F15" s="426">
        <f t="shared" si="0"/>
        <v>0</v>
      </c>
    </row>
    <row r="16" spans="1:8">
      <c r="A16" s="10"/>
      <c r="B16" s="121"/>
      <c r="C16" s="17"/>
      <c r="D16" s="9"/>
      <c r="E16" s="425"/>
      <c r="F16" s="426">
        <f t="shared" si="0"/>
        <v>0</v>
      </c>
    </row>
    <row r="17" spans="1:6">
      <c r="A17" s="10" t="s">
        <v>527</v>
      </c>
      <c r="B17" s="121" t="s">
        <v>526</v>
      </c>
      <c r="C17" s="12" t="s">
        <v>332</v>
      </c>
      <c r="D17" s="9">
        <v>12</v>
      </c>
      <c r="E17" s="425"/>
      <c r="F17" s="426">
        <f t="shared" si="0"/>
        <v>0</v>
      </c>
    </row>
    <row r="18" spans="1:6">
      <c r="A18" s="10"/>
      <c r="B18" s="121"/>
      <c r="C18" s="12"/>
      <c r="D18" s="9"/>
      <c r="E18" s="425"/>
      <c r="F18" s="426">
        <f t="shared" si="0"/>
        <v>0</v>
      </c>
    </row>
    <row r="19" spans="1:6">
      <c r="A19" s="10"/>
      <c r="B19" s="122" t="s">
        <v>525</v>
      </c>
      <c r="C19" s="12"/>
      <c r="D19" s="9"/>
      <c r="E19" s="425"/>
      <c r="F19" s="426">
        <f t="shared" si="0"/>
        <v>0</v>
      </c>
    </row>
    <row r="20" spans="1:6">
      <c r="A20" s="10"/>
      <c r="B20" s="121"/>
      <c r="C20" s="12"/>
      <c r="D20" s="9"/>
      <c r="E20" s="425"/>
      <c r="F20" s="426">
        <f t="shared" si="0"/>
        <v>0</v>
      </c>
    </row>
    <row r="21" spans="1:6" ht="30.5">
      <c r="A21" s="10"/>
      <c r="B21" s="124" t="s">
        <v>524</v>
      </c>
      <c r="C21" s="12"/>
      <c r="D21" s="9"/>
      <c r="E21" s="425"/>
      <c r="F21" s="426">
        <f t="shared" si="0"/>
        <v>0</v>
      </c>
    </row>
    <row r="22" spans="1:6">
      <c r="A22" s="10"/>
      <c r="B22" s="121"/>
      <c r="C22" s="12"/>
      <c r="D22" s="9"/>
      <c r="E22" s="425"/>
      <c r="F22" s="426">
        <f t="shared" si="0"/>
        <v>0</v>
      </c>
    </row>
    <row r="23" spans="1:6">
      <c r="A23" s="10" t="s">
        <v>523</v>
      </c>
      <c r="B23" s="121" t="s">
        <v>522</v>
      </c>
      <c r="C23" s="12" t="s">
        <v>332</v>
      </c>
      <c r="D23" s="9">
        <v>37</v>
      </c>
      <c r="E23" s="425"/>
      <c r="F23" s="426">
        <f t="shared" si="0"/>
        <v>0</v>
      </c>
    </row>
    <row r="24" spans="1:6">
      <c r="A24" s="10" t="s">
        <v>521</v>
      </c>
      <c r="B24" s="121" t="s">
        <v>520</v>
      </c>
      <c r="C24" s="12" t="s">
        <v>332</v>
      </c>
      <c r="D24" s="9">
        <v>26</v>
      </c>
      <c r="E24" s="425"/>
      <c r="F24" s="426">
        <f t="shared" si="0"/>
        <v>0</v>
      </c>
    </row>
    <row r="25" spans="1:6">
      <c r="A25" s="10"/>
      <c r="B25" s="121"/>
      <c r="C25" s="12"/>
      <c r="D25" s="9"/>
      <c r="E25" s="425"/>
      <c r="F25" s="426">
        <f t="shared" si="0"/>
        <v>0</v>
      </c>
    </row>
    <row r="26" spans="1:6">
      <c r="A26" s="10"/>
      <c r="B26" s="125" t="s">
        <v>763</v>
      </c>
      <c r="C26" s="12"/>
      <c r="D26" s="9"/>
      <c r="E26" s="425"/>
      <c r="F26" s="426">
        <f t="shared" si="0"/>
        <v>0</v>
      </c>
    </row>
    <row r="27" spans="1:6">
      <c r="A27" s="10"/>
      <c r="B27" s="121"/>
      <c r="C27" s="12"/>
      <c r="D27" s="9"/>
      <c r="E27" s="425"/>
      <c r="F27" s="426">
        <f t="shared" si="0"/>
        <v>0</v>
      </c>
    </row>
    <row r="28" spans="1:6" ht="20.5">
      <c r="A28" s="10"/>
      <c r="B28" s="124" t="s">
        <v>762</v>
      </c>
      <c r="C28" s="12"/>
      <c r="D28" s="9"/>
      <c r="E28" s="425"/>
      <c r="F28" s="426">
        <f t="shared" si="0"/>
        <v>0</v>
      </c>
    </row>
    <row r="29" spans="1:6">
      <c r="A29" s="10"/>
      <c r="B29" s="121"/>
      <c r="C29" s="12"/>
      <c r="D29" s="9"/>
      <c r="E29" s="425"/>
      <c r="F29" s="426">
        <f t="shared" si="0"/>
        <v>0</v>
      </c>
    </row>
    <row r="30" spans="1:6">
      <c r="A30" s="10" t="s">
        <v>761</v>
      </c>
      <c r="B30" s="14" t="s">
        <v>513</v>
      </c>
      <c r="C30" s="12" t="s">
        <v>496</v>
      </c>
      <c r="D30" s="9">
        <v>20</v>
      </c>
      <c r="E30" s="425"/>
      <c r="F30" s="426">
        <f t="shared" si="0"/>
        <v>0</v>
      </c>
    </row>
    <row r="31" spans="1:6">
      <c r="A31" s="10"/>
      <c r="B31" s="14"/>
      <c r="C31" s="12"/>
      <c r="D31" s="9"/>
      <c r="E31" s="425"/>
      <c r="F31" s="426">
        <f t="shared" si="0"/>
        <v>0</v>
      </c>
    </row>
    <row r="32" spans="1:6" ht="20.5">
      <c r="A32" s="10"/>
      <c r="B32" s="124" t="s">
        <v>760</v>
      </c>
      <c r="C32" s="12"/>
      <c r="D32" s="9"/>
      <c r="E32" s="425"/>
      <c r="F32" s="426">
        <f t="shared" si="0"/>
        <v>0</v>
      </c>
    </row>
    <row r="33" spans="1:6">
      <c r="A33" s="10"/>
      <c r="B33" s="121"/>
      <c r="C33" s="12"/>
      <c r="D33" s="9"/>
      <c r="E33" s="425"/>
      <c r="F33" s="426">
        <f t="shared" si="0"/>
        <v>0</v>
      </c>
    </row>
    <row r="34" spans="1:6">
      <c r="A34" s="10" t="s">
        <v>759</v>
      </c>
      <c r="B34" s="14" t="s">
        <v>513</v>
      </c>
      <c r="C34" s="12" t="s">
        <v>496</v>
      </c>
      <c r="D34" s="9">
        <v>40</v>
      </c>
      <c r="E34" s="425"/>
      <c r="F34" s="426">
        <f t="shared" si="0"/>
        <v>0</v>
      </c>
    </row>
    <row r="35" spans="1:6">
      <c r="A35" s="10"/>
      <c r="B35" s="14"/>
      <c r="C35" s="12"/>
      <c r="D35" s="9"/>
      <c r="E35" s="425"/>
      <c r="F35" s="426">
        <f t="shared" si="0"/>
        <v>0</v>
      </c>
    </row>
    <row r="36" spans="1:6" ht="20.5">
      <c r="A36" s="10"/>
      <c r="B36" s="124" t="s">
        <v>758</v>
      </c>
      <c r="C36" s="12"/>
      <c r="D36" s="9"/>
      <c r="E36" s="425"/>
      <c r="F36" s="426">
        <f t="shared" si="0"/>
        <v>0</v>
      </c>
    </row>
    <row r="37" spans="1:6">
      <c r="A37" s="10"/>
      <c r="B37" s="121"/>
      <c r="C37" s="12"/>
      <c r="D37" s="9"/>
      <c r="E37" s="425"/>
      <c r="F37" s="426">
        <f t="shared" si="0"/>
        <v>0</v>
      </c>
    </row>
    <row r="38" spans="1:6">
      <c r="A38" s="10" t="s">
        <v>757</v>
      </c>
      <c r="B38" s="14" t="s">
        <v>513</v>
      </c>
      <c r="C38" s="12" t="s">
        <v>496</v>
      </c>
      <c r="D38" s="9">
        <v>100</v>
      </c>
      <c r="E38" s="425"/>
      <c r="F38" s="426">
        <f t="shared" si="0"/>
        <v>0</v>
      </c>
    </row>
    <row r="39" spans="1:6">
      <c r="A39" s="10"/>
      <c r="B39" s="14"/>
      <c r="C39" s="12"/>
      <c r="D39" s="9"/>
      <c r="E39" s="425"/>
      <c r="F39" s="426"/>
    </row>
    <row r="40" spans="1:6">
      <c r="A40" s="10"/>
      <c r="B40" s="125"/>
      <c r="C40" s="12"/>
      <c r="D40" s="9"/>
      <c r="E40" s="425"/>
      <c r="F40" s="426"/>
    </row>
    <row r="41" spans="1:6">
      <c r="A41" s="10"/>
      <c r="B41" s="121"/>
      <c r="C41" s="12"/>
      <c r="D41" s="9"/>
      <c r="E41" s="425"/>
      <c r="F41" s="426"/>
    </row>
    <row r="42" spans="1:6">
      <c r="A42" s="10"/>
      <c r="B42" s="11"/>
      <c r="C42" s="12"/>
      <c r="D42" s="9"/>
      <c r="E42" s="425"/>
      <c r="F42" s="426"/>
    </row>
    <row r="43" spans="1:6">
      <c r="A43" s="10"/>
      <c r="B43" s="13"/>
      <c r="C43" s="12"/>
      <c r="D43" s="9"/>
      <c r="E43" s="425"/>
      <c r="F43" s="426"/>
    </row>
    <row r="44" spans="1:6">
      <c r="A44" s="10"/>
      <c r="B44" s="14"/>
      <c r="C44" s="12"/>
      <c r="D44" s="9"/>
      <c r="E44" s="425"/>
      <c r="F44" s="426"/>
    </row>
    <row r="45" spans="1:6">
      <c r="A45" s="10"/>
      <c r="B45" s="14"/>
      <c r="C45" s="12"/>
      <c r="D45" s="9"/>
      <c r="E45" s="425"/>
      <c r="F45" s="426"/>
    </row>
    <row r="46" spans="1:6">
      <c r="A46" s="10"/>
      <c r="B46" s="11"/>
      <c r="C46" s="12"/>
      <c r="D46" s="9"/>
      <c r="E46" s="425"/>
      <c r="F46" s="426"/>
    </row>
    <row r="47" spans="1:6">
      <c r="A47" s="10"/>
      <c r="B47" s="14"/>
      <c r="C47" s="12"/>
      <c r="D47" s="9"/>
      <c r="E47" s="425"/>
      <c r="F47" s="426"/>
    </row>
    <row r="48" spans="1:6" ht="13" thickBot="1">
      <c r="A48" s="126"/>
      <c r="B48" s="127"/>
      <c r="C48" s="128"/>
      <c r="D48" s="128" t="s">
        <v>592</v>
      </c>
      <c r="E48" s="427"/>
      <c r="F48" s="428">
        <f>SUM(F8:F47)</f>
        <v>0</v>
      </c>
    </row>
    <row r="49" spans="1:13">
      <c r="A49" s="129"/>
      <c r="B49" s="116"/>
      <c r="C49" s="117"/>
      <c r="D49" s="117"/>
      <c r="E49" s="429"/>
      <c r="F49" s="429"/>
    </row>
    <row r="50" spans="1:13">
      <c r="A50" s="129"/>
      <c r="B50" s="116"/>
      <c r="C50" s="117"/>
      <c r="D50" s="117"/>
      <c r="E50" s="429"/>
      <c r="F50" s="429"/>
    </row>
    <row r="51" spans="1:13">
      <c r="A51" s="542" t="s">
        <v>324</v>
      </c>
      <c r="B51" s="543"/>
      <c r="C51" s="543"/>
      <c r="D51" s="543"/>
      <c r="E51" s="543"/>
      <c r="F51" s="543"/>
    </row>
    <row r="52" spans="1:13">
      <c r="A52" s="542" t="s">
        <v>323</v>
      </c>
      <c r="B52" s="543"/>
      <c r="C52" s="543"/>
      <c r="D52" s="543"/>
      <c r="E52" s="543"/>
      <c r="F52" s="543"/>
    </row>
    <row r="53" spans="1:13">
      <c r="A53" s="115" t="s">
        <v>591</v>
      </c>
      <c r="B53" s="116"/>
      <c r="C53" s="117"/>
      <c r="D53" s="117"/>
    </row>
    <row r="54" spans="1:13">
      <c r="A54" s="115"/>
      <c r="B54" s="116"/>
      <c r="C54" s="117"/>
      <c r="D54" s="117"/>
    </row>
    <row r="55" spans="1:13">
      <c r="A55" s="115" t="s">
        <v>590</v>
      </c>
      <c r="B55" s="116"/>
      <c r="C55" s="117"/>
      <c r="D55" s="117"/>
    </row>
    <row r="56" spans="1:13" ht="13.5" thickBot="1">
      <c r="A56" s="15"/>
      <c r="C56" s="150"/>
      <c r="D56" s="150"/>
    </row>
    <row r="57" spans="1:13">
      <c r="A57" s="118" t="s">
        <v>320</v>
      </c>
      <c r="B57" s="119" t="s">
        <v>161</v>
      </c>
      <c r="C57" s="119" t="s">
        <v>319</v>
      </c>
      <c r="D57" s="119" t="s">
        <v>318</v>
      </c>
      <c r="E57" s="422" t="s">
        <v>499</v>
      </c>
      <c r="F57" s="423" t="s">
        <v>498</v>
      </c>
    </row>
    <row r="58" spans="1:13">
      <c r="A58" s="130"/>
      <c r="B58" s="16"/>
      <c r="C58" s="16"/>
      <c r="D58" s="16"/>
      <c r="E58" s="430"/>
      <c r="F58" s="431"/>
    </row>
    <row r="59" spans="1:13">
      <c r="A59" s="10"/>
      <c r="B59" s="125" t="s">
        <v>519</v>
      </c>
      <c r="C59" s="12"/>
      <c r="D59" s="9"/>
      <c r="E59" s="425"/>
      <c r="F59" s="426"/>
    </row>
    <row r="60" spans="1:13">
      <c r="A60" s="10"/>
      <c r="B60" s="125"/>
      <c r="C60" s="12"/>
      <c r="D60" s="9"/>
      <c r="E60" s="425"/>
      <c r="F60" s="426"/>
    </row>
    <row r="61" spans="1:13" ht="30">
      <c r="A61" s="10"/>
      <c r="B61" s="11" t="s">
        <v>756</v>
      </c>
      <c r="C61" s="12"/>
      <c r="D61" s="9"/>
      <c r="E61" s="425"/>
      <c r="F61" s="426"/>
    </row>
    <row r="62" spans="1:13">
      <c r="A62" s="10"/>
      <c r="B62" s="13"/>
      <c r="C62" s="12"/>
      <c r="D62" s="9"/>
      <c r="E62" s="425"/>
      <c r="F62" s="426"/>
    </row>
    <row r="63" spans="1:13">
      <c r="A63" s="10" t="s">
        <v>755</v>
      </c>
      <c r="B63" s="14" t="s">
        <v>518</v>
      </c>
      <c r="C63" s="12" t="s">
        <v>496</v>
      </c>
      <c r="D63" s="9">
        <v>5702</v>
      </c>
      <c r="E63" s="425"/>
      <c r="F63" s="426">
        <f t="shared" ref="F63:F77" si="1">D63*E63</f>
        <v>0</v>
      </c>
      <c r="H63" s="140"/>
      <c r="K63" s="8"/>
      <c r="L63" s="8"/>
      <c r="M63" s="8"/>
    </row>
    <row r="64" spans="1:13">
      <c r="A64" s="10" t="s">
        <v>754</v>
      </c>
      <c r="B64" s="14" t="s">
        <v>513</v>
      </c>
      <c r="C64" s="12" t="s">
        <v>496</v>
      </c>
      <c r="D64" s="9">
        <v>395</v>
      </c>
      <c r="E64" s="425"/>
      <c r="F64" s="426">
        <f t="shared" si="1"/>
        <v>0</v>
      </c>
      <c r="K64" s="8"/>
      <c r="L64" s="8"/>
      <c r="M64" s="8"/>
    </row>
    <row r="65" spans="1:13" ht="13">
      <c r="A65" s="10" t="s">
        <v>753</v>
      </c>
      <c r="B65" s="14" t="s">
        <v>732</v>
      </c>
      <c r="C65" s="12" t="s">
        <v>496</v>
      </c>
      <c r="D65" s="9">
        <v>603</v>
      </c>
      <c r="E65" s="425"/>
      <c r="F65" s="426">
        <f t="shared" si="1"/>
        <v>0</v>
      </c>
      <c r="G65" s="15"/>
      <c r="K65" s="8"/>
      <c r="L65" s="8"/>
      <c r="M65" s="8"/>
    </row>
    <row r="66" spans="1:13">
      <c r="A66" s="10"/>
      <c r="B66" s="125"/>
      <c r="C66" s="12"/>
      <c r="D66" s="9"/>
      <c r="E66" s="425"/>
      <c r="F66" s="426">
        <f t="shared" si="1"/>
        <v>0</v>
      </c>
      <c r="K66" s="8"/>
      <c r="L66" s="8"/>
      <c r="M66" s="8"/>
    </row>
    <row r="67" spans="1:13" ht="30">
      <c r="A67" s="10"/>
      <c r="B67" s="11" t="s">
        <v>752</v>
      </c>
      <c r="C67" s="12"/>
      <c r="D67" s="9"/>
      <c r="E67" s="425"/>
      <c r="F67" s="426">
        <f t="shared" si="1"/>
        <v>0</v>
      </c>
      <c r="K67" s="8"/>
      <c r="L67" s="8"/>
      <c r="M67" s="8"/>
    </row>
    <row r="68" spans="1:13">
      <c r="A68" s="10"/>
      <c r="B68" s="13"/>
      <c r="C68" s="12"/>
      <c r="D68" s="9"/>
      <c r="E68" s="425"/>
      <c r="F68" s="426">
        <f t="shared" si="1"/>
        <v>0</v>
      </c>
      <c r="K68" s="8"/>
      <c r="L68" s="8"/>
      <c r="M68" s="8"/>
    </row>
    <row r="69" spans="1:13">
      <c r="A69" s="10" t="s">
        <v>751</v>
      </c>
      <c r="B69" s="14" t="s">
        <v>518</v>
      </c>
      <c r="C69" s="12" t="s">
        <v>496</v>
      </c>
      <c r="D69" s="9">
        <v>2386</v>
      </c>
      <c r="E69" s="425"/>
      <c r="F69" s="426">
        <f t="shared" si="1"/>
        <v>0</v>
      </c>
      <c r="H69" s="140"/>
      <c r="K69" s="8"/>
      <c r="L69" s="8"/>
      <c r="M69" s="8"/>
    </row>
    <row r="70" spans="1:13">
      <c r="A70" s="10" t="s">
        <v>750</v>
      </c>
      <c r="B70" s="14" t="s">
        <v>513</v>
      </c>
      <c r="C70" s="12" t="s">
        <v>496</v>
      </c>
      <c r="D70" s="9">
        <v>502</v>
      </c>
      <c r="E70" s="425"/>
      <c r="F70" s="426">
        <f t="shared" si="1"/>
        <v>0</v>
      </c>
      <c r="K70" s="8"/>
      <c r="L70" s="8"/>
      <c r="M70" s="8"/>
    </row>
    <row r="71" spans="1:13" ht="13">
      <c r="A71" s="10" t="s">
        <v>749</v>
      </c>
      <c r="B71" s="14" t="s">
        <v>732</v>
      </c>
      <c r="C71" s="12" t="s">
        <v>496</v>
      </c>
      <c r="D71" s="9">
        <v>252</v>
      </c>
      <c r="E71" s="425"/>
      <c r="F71" s="426">
        <f t="shared" si="1"/>
        <v>0</v>
      </c>
      <c r="G71" s="15"/>
      <c r="K71" s="8"/>
      <c r="L71" s="8"/>
      <c r="M71" s="8"/>
    </row>
    <row r="72" spans="1:13">
      <c r="A72" s="10"/>
      <c r="B72" s="13"/>
      <c r="C72" s="12"/>
      <c r="D72" s="9"/>
      <c r="E72" s="425"/>
      <c r="F72" s="426">
        <f t="shared" si="1"/>
        <v>0</v>
      </c>
    </row>
    <row r="73" spans="1:13" ht="30">
      <c r="A73" s="10"/>
      <c r="B73" s="11" t="s">
        <v>748</v>
      </c>
      <c r="C73" s="12"/>
      <c r="D73" s="9"/>
      <c r="E73" s="425"/>
      <c r="F73" s="426">
        <f t="shared" si="1"/>
        <v>0</v>
      </c>
      <c r="G73" s="15"/>
    </row>
    <row r="74" spans="1:13" ht="13">
      <c r="A74" s="10"/>
      <c r="B74" s="13"/>
      <c r="C74" s="12"/>
      <c r="D74" s="9"/>
      <c r="E74" s="425"/>
      <c r="F74" s="426">
        <f t="shared" si="1"/>
        <v>0</v>
      </c>
      <c r="G74" s="15"/>
    </row>
    <row r="75" spans="1:13">
      <c r="A75" s="10" t="s">
        <v>747</v>
      </c>
      <c r="B75" s="14" t="s">
        <v>518</v>
      </c>
      <c r="C75" s="12" t="s">
        <v>496</v>
      </c>
      <c r="D75" s="9">
        <v>5455</v>
      </c>
      <c r="E75" s="425"/>
      <c r="F75" s="426">
        <f t="shared" si="1"/>
        <v>0</v>
      </c>
      <c r="H75" s="140"/>
    </row>
    <row r="76" spans="1:13">
      <c r="A76" s="10" t="s">
        <v>746</v>
      </c>
      <c r="B76" s="14" t="s">
        <v>513</v>
      </c>
      <c r="C76" s="12" t="s">
        <v>496</v>
      </c>
      <c r="D76" s="9">
        <v>362</v>
      </c>
      <c r="E76" s="425"/>
      <c r="F76" s="426">
        <f t="shared" si="1"/>
        <v>0</v>
      </c>
    </row>
    <row r="77" spans="1:13">
      <c r="A77" s="10" t="s">
        <v>745</v>
      </c>
      <c r="B77" s="14" t="s">
        <v>732</v>
      </c>
      <c r="C77" s="12" t="s">
        <v>496</v>
      </c>
      <c r="D77" s="9">
        <v>772</v>
      </c>
      <c r="E77" s="425"/>
      <c r="F77" s="426">
        <f t="shared" si="1"/>
        <v>0</v>
      </c>
    </row>
    <row r="78" spans="1:13">
      <c r="A78" s="10"/>
      <c r="B78" s="14"/>
      <c r="C78" s="12"/>
      <c r="D78" s="9"/>
      <c r="E78" s="425"/>
      <c r="F78" s="426"/>
    </row>
    <row r="79" spans="1:13">
      <c r="A79" s="10"/>
      <c r="B79" s="14"/>
      <c r="C79" s="12"/>
      <c r="D79" s="9"/>
      <c r="E79" s="425"/>
      <c r="F79" s="426"/>
    </row>
    <row r="80" spans="1:13">
      <c r="A80" s="10"/>
      <c r="B80" s="13"/>
      <c r="C80" s="12"/>
      <c r="D80" s="9"/>
      <c r="E80" s="425"/>
      <c r="F80" s="426"/>
    </row>
    <row r="81" spans="1:8" ht="13" thickBot="1">
      <c r="A81" s="126"/>
      <c r="B81" s="127"/>
      <c r="C81" s="128"/>
      <c r="D81" s="128" t="s">
        <v>592</v>
      </c>
      <c r="E81" s="427"/>
      <c r="F81" s="428">
        <f>SUM(F58:F80)</f>
        <v>0</v>
      </c>
    </row>
    <row r="82" spans="1:8">
      <c r="A82" s="129"/>
      <c r="B82" s="116"/>
      <c r="C82" s="117"/>
      <c r="D82" s="117"/>
      <c r="E82" s="429"/>
      <c r="F82" s="429"/>
    </row>
    <row r="83" spans="1:8">
      <c r="A83" s="129"/>
      <c r="B83" s="116"/>
      <c r="C83" s="117"/>
      <c r="D83" s="117"/>
      <c r="E83" s="429"/>
      <c r="F83" s="429"/>
    </row>
    <row r="84" spans="1:8">
      <c r="A84" s="542" t="s">
        <v>324</v>
      </c>
      <c r="B84" s="542"/>
      <c r="C84" s="542"/>
      <c r="D84" s="542"/>
      <c r="E84" s="542"/>
      <c r="F84" s="542"/>
    </row>
    <row r="85" spans="1:8">
      <c r="A85" s="542" t="s">
        <v>323</v>
      </c>
      <c r="B85" s="543"/>
      <c r="C85" s="543"/>
      <c r="D85" s="543"/>
      <c r="E85" s="543"/>
      <c r="F85" s="543"/>
    </row>
    <row r="86" spans="1:8">
      <c r="A86" s="115" t="s">
        <v>591</v>
      </c>
      <c r="B86" s="116"/>
      <c r="C86" s="117"/>
      <c r="D86" s="117"/>
    </row>
    <row r="87" spans="1:8">
      <c r="A87" s="115"/>
      <c r="B87" s="116"/>
      <c r="C87" s="117"/>
      <c r="D87" s="117"/>
    </row>
    <row r="88" spans="1:8">
      <c r="A88" s="115" t="s">
        <v>590</v>
      </c>
      <c r="B88" s="116"/>
      <c r="C88" s="117"/>
      <c r="D88" s="117"/>
    </row>
    <row r="89" spans="1:8" ht="13.5" thickBot="1">
      <c r="A89" s="15"/>
      <c r="C89" s="150"/>
      <c r="D89" s="150"/>
    </row>
    <row r="90" spans="1:8">
      <c r="A90" s="118" t="s">
        <v>320</v>
      </c>
      <c r="B90" s="119" t="s">
        <v>161</v>
      </c>
      <c r="C90" s="119" t="s">
        <v>319</v>
      </c>
      <c r="D90" s="119" t="s">
        <v>318</v>
      </c>
      <c r="E90" s="422" t="s">
        <v>499</v>
      </c>
      <c r="F90" s="423" t="s">
        <v>498</v>
      </c>
    </row>
    <row r="91" spans="1:8">
      <c r="A91" s="130"/>
      <c r="B91" s="16"/>
      <c r="C91" s="16"/>
      <c r="D91" s="16"/>
      <c r="E91" s="430"/>
      <c r="F91" s="431"/>
    </row>
    <row r="92" spans="1:8" ht="30">
      <c r="A92" s="10"/>
      <c r="B92" s="11" t="s">
        <v>744</v>
      </c>
      <c r="C92" s="12"/>
      <c r="D92" s="9"/>
      <c r="E92" s="425"/>
      <c r="F92" s="426"/>
      <c r="G92" s="15"/>
    </row>
    <row r="93" spans="1:8">
      <c r="A93" s="10"/>
      <c r="B93" s="13"/>
      <c r="C93" s="12"/>
      <c r="D93" s="9"/>
      <c r="E93" s="425"/>
      <c r="F93" s="426"/>
    </row>
    <row r="94" spans="1:8">
      <c r="A94" s="10" t="s">
        <v>743</v>
      </c>
      <c r="B94" s="14" t="s">
        <v>518</v>
      </c>
      <c r="C94" s="12" t="s">
        <v>496</v>
      </c>
      <c r="D94" s="9">
        <v>9629</v>
      </c>
      <c r="E94" s="425"/>
      <c r="F94" s="426">
        <f t="shared" ref="F94:F108" si="2">D94*E94</f>
        <v>0</v>
      </c>
      <c r="H94" s="140"/>
    </row>
    <row r="95" spans="1:8">
      <c r="A95" s="10" t="s">
        <v>742</v>
      </c>
      <c r="B95" s="14" t="s">
        <v>513</v>
      </c>
      <c r="C95" s="12" t="s">
        <v>496</v>
      </c>
      <c r="D95" s="9">
        <v>2734</v>
      </c>
      <c r="E95" s="425"/>
      <c r="F95" s="426">
        <f t="shared" si="2"/>
        <v>0</v>
      </c>
    </row>
    <row r="96" spans="1:8">
      <c r="A96" s="10" t="s">
        <v>741</v>
      </c>
      <c r="B96" s="14" t="s">
        <v>732</v>
      </c>
      <c r="C96" s="12" t="s">
        <v>496</v>
      </c>
      <c r="D96" s="9">
        <v>1617</v>
      </c>
      <c r="E96" s="425"/>
      <c r="F96" s="426">
        <f t="shared" si="2"/>
        <v>0</v>
      </c>
    </row>
    <row r="97" spans="1:8">
      <c r="A97" s="130"/>
      <c r="B97" s="16"/>
      <c r="C97" s="16"/>
      <c r="D97" s="16"/>
      <c r="E97" s="430"/>
      <c r="F97" s="426">
        <f t="shared" si="2"/>
        <v>0</v>
      </c>
    </row>
    <row r="98" spans="1:8" ht="30">
      <c r="A98" s="10"/>
      <c r="B98" s="11" t="s">
        <v>740</v>
      </c>
      <c r="C98" s="12"/>
      <c r="D98" s="9"/>
      <c r="E98" s="425"/>
      <c r="F98" s="426">
        <f t="shared" si="2"/>
        <v>0</v>
      </c>
      <c r="G98" s="15"/>
    </row>
    <row r="99" spans="1:8">
      <c r="A99" s="10"/>
      <c r="B99" s="13"/>
      <c r="C99" s="12"/>
      <c r="D99" s="9"/>
      <c r="E99" s="425"/>
      <c r="F99" s="426">
        <f t="shared" si="2"/>
        <v>0</v>
      </c>
    </row>
    <row r="100" spans="1:8">
      <c r="A100" s="10" t="s">
        <v>739</v>
      </c>
      <c r="B100" s="14" t="s">
        <v>518</v>
      </c>
      <c r="C100" s="12" t="s">
        <v>496</v>
      </c>
      <c r="D100" s="9">
        <v>15957</v>
      </c>
      <c r="E100" s="425"/>
      <c r="F100" s="426">
        <f t="shared" si="2"/>
        <v>0</v>
      </c>
    </row>
    <row r="101" spans="1:8">
      <c r="A101" s="10" t="s">
        <v>738</v>
      </c>
      <c r="B101" s="14" t="s">
        <v>513</v>
      </c>
      <c r="C101" s="12" t="s">
        <v>496</v>
      </c>
      <c r="D101" s="9">
        <v>3914</v>
      </c>
      <c r="E101" s="425"/>
      <c r="F101" s="426">
        <f t="shared" si="2"/>
        <v>0</v>
      </c>
    </row>
    <row r="102" spans="1:8">
      <c r="A102" s="10" t="s">
        <v>737</v>
      </c>
      <c r="B102" s="14" t="s">
        <v>732</v>
      </c>
      <c r="C102" s="12" t="s">
        <v>496</v>
      </c>
      <c r="D102" s="9">
        <v>2207</v>
      </c>
      <c r="E102" s="425"/>
      <c r="F102" s="426">
        <f t="shared" si="2"/>
        <v>0</v>
      </c>
    </row>
    <row r="103" spans="1:8">
      <c r="A103" s="130"/>
      <c r="B103" s="16"/>
      <c r="C103" s="16"/>
      <c r="D103" s="16"/>
      <c r="E103" s="430"/>
      <c r="F103" s="426">
        <f t="shared" si="2"/>
        <v>0</v>
      </c>
    </row>
    <row r="104" spans="1:8" ht="30">
      <c r="A104" s="10"/>
      <c r="B104" s="11" t="s">
        <v>736</v>
      </c>
      <c r="C104" s="12"/>
      <c r="D104" s="9"/>
      <c r="E104" s="425"/>
      <c r="F104" s="426">
        <f t="shared" si="2"/>
        <v>0</v>
      </c>
      <c r="G104" s="15"/>
    </row>
    <row r="105" spans="1:8">
      <c r="A105" s="10"/>
      <c r="B105" s="13"/>
      <c r="C105" s="12"/>
      <c r="D105" s="9"/>
      <c r="E105" s="425"/>
      <c r="F105" s="426">
        <f t="shared" si="2"/>
        <v>0</v>
      </c>
    </row>
    <row r="106" spans="1:8">
      <c r="A106" s="9" t="s">
        <v>735</v>
      </c>
      <c r="B106" s="9" t="s">
        <v>518</v>
      </c>
      <c r="C106" s="9" t="s">
        <v>496</v>
      </c>
      <c r="D106" s="9">
        <v>1816</v>
      </c>
      <c r="E106" s="425"/>
      <c r="F106" s="426">
        <f t="shared" si="2"/>
        <v>0</v>
      </c>
      <c r="H106" s="140"/>
    </row>
    <row r="107" spans="1:8">
      <c r="A107" s="9" t="s">
        <v>734</v>
      </c>
      <c r="B107" s="9" t="s">
        <v>513</v>
      </c>
      <c r="C107" s="9" t="s">
        <v>496</v>
      </c>
      <c r="D107" s="9">
        <v>176</v>
      </c>
      <c r="E107" s="425"/>
      <c r="F107" s="426">
        <f t="shared" si="2"/>
        <v>0</v>
      </c>
    </row>
    <row r="108" spans="1:8">
      <c r="A108" s="9" t="s">
        <v>733</v>
      </c>
      <c r="B108" s="9" t="s">
        <v>732</v>
      </c>
      <c r="C108" s="9" t="s">
        <v>496</v>
      </c>
      <c r="D108" s="9">
        <v>88</v>
      </c>
      <c r="E108" s="425"/>
      <c r="F108" s="426">
        <f t="shared" si="2"/>
        <v>0</v>
      </c>
      <c r="G108" s="140"/>
    </row>
    <row r="109" spans="1:8">
      <c r="A109" s="130"/>
      <c r="B109" s="16"/>
      <c r="C109" s="16"/>
      <c r="D109" s="16"/>
      <c r="E109" s="430"/>
      <c r="F109" s="431"/>
    </row>
    <row r="110" spans="1:8">
      <c r="A110" s="10"/>
      <c r="B110" s="121"/>
      <c r="C110" s="17"/>
      <c r="D110" s="9"/>
      <c r="E110" s="425"/>
      <c r="F110" s="426"/>
    </row>
    <row r="111" spans="1:8">
      <c r="A111" s="131"/>
      <c r="B111" s="132"/>
      <c r="C111" s="12"/>
      <c r="D111" s="12"/>
      <c r="E111" s="425"/>
      <c r="F111" s="432"/>
    </row>
    <row r="112" spans="1:8" ht="13" thickBot="1">
      <c r="A112" s="126"/>
      <c r="B112" s="127"/>
      <c r="C112" s="128"/>
      <c r="D112" s="128" t="s">
        <v>592</v>
      </c>
      <c r="E112" s="427"/>
      <c r="F112" s="428">
        <f>SUM(F91:F111)</f>
        <v>0</v>
      </c>
    </row>
    <row r="113" spans="1:6">
      <c r="A113" s="129"/>
      <c r="B113" s="116"/>
      <c r="C113" s="117"/>
      <c r="D113" s="117"/>
      <c r="E113" s="429"/>
      <c r="F113" s="429"/>
    </row>
    <row r="114" spans="1:6">
      <c r="A114" s="129"/>
      <c r="B114" s="116"/>
      <c r="C114" s="117"/>
      <c r="D114" s="117"/>
      <c r="E114" s="429"/>
      <c r="F114" s="429"/>
    </row>
    <row r="115" spans="1:6">
      <c r="A115" s="542" t="s">
        <v>324</v>
      </c>
      <c r="B115" s="542"/>
      <c r="C115" s="542"/>
      <c r="D115" s="542"/>
      <c r="E115" s="542"/>
      <c r="F115" s="542"/>
    </row>
    <row r="116" spans="1:6">
      <c r="A116" s="542" t="s">
        <v>323</v>
      </c>
      <c r="B116" s="543"/>
      <c r="C116" s="543"/>
      <c r="D116" s="543"/>
      <c r="E116" s="543"/>
      <c r="F116" s="543"/>
    </row>
    <row r="117" spans="1:6">
      <c r="A117" s="115" t="s">
        <v>591</v>
      </c>
      <c r="B117" s="116"/>
      <c r="C117" s="117"/>
      <c r="D117" s="117"/>
    </row>
    <row r="118" spans="1:6">
      <c r="A118" s="115"/>
      <c r="B118" s="116"/>
      <c r="C118" s="117"/>
      <c r="D118" s="117"/>
    </row>
    <row r="119" spans="1:6">
      <c r="A119" s="115" t="s">
        <v>590</v>
      </c>
      <c r="B119" s="116"/>
      <c r="C119" s="117"/>
      <c r="D119" s="117"/>
    </row>
    <row r="120" spans="1:6" ht="13.5" thickBot="1">
      <c r="A120" s="15"/>
      <c r="C120" s="150"/>
      <c r="D120" s="150"/>
    </row>
    <row r="121" spans="1:6">
      <c r="A121" s="118" t="s">
        <v>320</v>
      </c>
      <c r="B121" s="119" t="s">
        <v>161</v>
      </c>
      <c r="C121" s="119" t="s">
        <v>319</v>
      </c>
      <c r="D121" s="119" t="s">
        <v>318</v>
      </c>
      <c r="E121" s="422" t="s">
        <v>499</v>
      </c>
      <c r="F121" s="423" t="s">
        <v>498</v>
      </c>
    </row>
    <row r="122" spans="1:6">
      <c r="A122" s="130"/>
      <c r="B122" s="16"/>
      <c r="C122" s="16"/>
      <c r="D122" s="16"/>
      <c r="E122" s="430"/>
      <c r="F122" s="431"/>
    </row>
    <row r="123" spans="1:6">
      <c r="A123" s="130"/>
      <c r="B123" s="133" t="s">
        <v>517</v>
      </c>
      <c r="C123" s="12"/>
      <c r="D123" s="12"/>
      <c r="E123" s="425"/>
      <c r="F123" s="426"/>
    </row>
    <row r="124" spans="1:6">
      <c r="A124" s="130"/>
      <c r="B124" s="121"/>
      <c r="C124" s="12"/>
      <c r="D124" s="12"/>
      <c r="E124" s="425"/>
      <c r="F124" s="426"/>
    </row>
    <row r="125" spans="1:6">
      <c r="A125" s="131"/>
      <c r="B125" s="134" t="s">
        <v>731</v>
      </c>
      <c r="C125" s="12"/>
      <c r="D125" s="12"/>
      <c r="E125" s="425"/>
      <c r="F125" s="426"/>
    </row>
    <row r="126" spans="1:6">
      <c r="A126" s="131"/>
      <c r="B126" s="13"/>
      <c r="C126" s="12"/>
      <c r="D126" s="12"/>
      <c r="E126" s="425"/>
      <c r="F126" s="426"/>
    </row>
    <row r="127" spans="1:6">
      <c r="A127" s="131"/>
      <c r="B127" s="135" t="s">
        <v>516</v>
      </c>
      <c r="C127" s="12"/>
      <c r="D127" s="12"/>
      <c r="E127" s="425"/>
      <c r="F127" s="426"/>
    </row>
    <row r="128" spans="1:6">
      <c r="A128" s="131"/>
      <c r="B128" s="13"/>
      <c r="C128" s="12"/>
      <c r="D128" s="12"/>
      <c r="E128" s="425"/>
      <c r="F128" s="426"/>
    </row>
    <row r="129" spans="1:6" ht="30">
      <c r="A129" s="131"/>
      <c r="B129" s="11" t="s">
        <v>730</v>
      </c>
      <c r="C129" s="12"/>
      <c r="D129" s="12"/>
      <c r="E129" s="425"/>
      <c r="F129" s="426"/>
    </row>
    <row r="130" spans="1:6">
      <c r="A130" s="131"/>
      <c r="B130" s="11"/>
      <c r="C130" s="12"/>
      <c r="D130" s="12"/>
      <c r="E130" s="425"/>
      <c r="F130" s="426"/>
    </row>
    <row r="131" spans="1:6">
      <c r="A131" s="131" t="s">
        <v>729</v>
      </c>
      <c r="B131" s="13" t="s">
        <v>649</v>
      </c>
      <c r="C131" s="12" t="s">
        <v>332</v>
      </c>
      <c r="D131" s="12">
        <v>1</v>
      </c>
      <c r="E131" s="425"/>
      <c r="F131" s="426">
        <f t="shared" ref="F131:F159" si="3">D131*E131</f>
        <v>0</v>
      </c>
    </row>
    <row r="132" spans="1:6">
      <c r="A132" s="131" t="s">
        <v>728</v>
      </c>
      <c r="B132" s="13" t="s">
        <v>631</v>
      </c>
      <c r="C132" s="12" t="s">
        <v>332</v>
      </c>
      <c r="D132" s="12">
        <v>1</v>
      </c>
      <c r="E132" s="425"/>
      <c r="F132" s="426">
        <f t="shared" si="3"/>
        <v>0</v>
      </c>
    </row>
    <row r="133" spans="1:6">
      <c r="A133" s="131" t="s">
        <v>727</v>
      </c>
      <c r="B133" s="13" t="s">
        <v>644</v>
      </c>
      <c r="C133" s="12" t="s">
        <v>332</v>
      </c>
      <c r="D133" s="12">
        <v>10</v>
      </c>
      <c r="E133" s="425"/>
      <c r="F133" s="426">
        <f t="shared" si="3"/>
        <v>0</v>
      </c>
    </row>
    <row r="134" spans="1:6">
      <c r="A134" s="131" t="s">
        <v>726</v>
      </c>
      <c r="B134" s="13" t="s">
        <v>642</v>
      </c>
      <c r="C134" s="12" t="s">
        <v>332</v>
      </c>
      <c r="D134" s="12">
        <v>22</v>
      </c>
      <c r="E134" s="425"/>
      <c r="F134" s="426">
        <f t="shared" si="3"/>
        <v>0</v>
      </c>
    </row>
    <row r="135" spans="1:6">
      <c r="A135" s="131" t="s">
        <v>725</v>
      </c>
      <c r="B135" s="13" t="s">
        <v>640</v>
      </c>
      <c r="C135" s="12" t="s">
        <v>332</v>
      </c>
      <c r="D135" s="12">
        <v>33</v>
      </c>
      <c r="E135" s="425"/>
      <c r="F135" s="426">
        <f t="shared" si="3"/>
        <v>0</v>
      </c>
    </row>
    <row r="136" spans="1:6">
      <c r="A136" s="131"/>
      <c r="B136" s="13"/>
      <c r="C136" s="12"/>
      <c r="D136" s="12"/>
      <c r="E136" s="425"/>
      <c r="F136" s="426">
        <f t="shared" si="3"/>
        <v>0</v>
      </c>
    </row>
    <row r="137" spans="1:6" ht="30">
      <c r="A137" s="131"/>
      <c r="B137" s="11" t="s">
        <v>724</v>
      </c>
      <c r="C137" s="12"/>
      <c r="D137" s="12"/>
      <c r="E137" s="425"/>
      <c r="F137" s="426">
        <f t="shared" si="3"/>
        <v>0</v>
      </c>
    </row>
    <row r="138" spans="1:6">
      <c r="A138" s="131"/>
      <c r="B138" s="13"/>
      <c r="C138" s="12"/>
      <c r="D138" s="12"/>
      <c r="E138" s="425"/>
      <c r="F138" s="426">
        <f t="shared" si="3"/>
        <v>0</v>
      </c>
    </row>
    <row r="139" spans="1:6">
      <c r="A139" s="131" t="s">
        <v>723</v>
      </c>
      <c r="B139" s="13" t="s">
        <v>635</v>
      </c>
      <c r="C139" s="12" t="s">
        <v>332</v>
      </c>
      <c r="D139" s="12">
        <v>3</v>
      </c>
      <c r="E139" s="425"/>
      <c r="F139" s="426">
        <f t="shared" si="3"/>
        <v>0</v>
      </c>
    </row>
    <row r="140" spans="1:6">
      <c r="A140" s="131"/>
      <c r="B140" s="13"/>
      <c r="C140" s="12"/>
      <c r="D140" s="12"/>
      <c r="E140" s="425"/>
      <c r="F140" s="426">
        <f t="shared" si="3"/>
        <v>0</v>
      </c>
    </row>
    <row r="141" spans="1:6" ht="30">
      <c r="A141" s="131"/>
      <c r="B141" s="11" t="s">
        <v>722</v>
      </c>
      <c r="C141" s="12"/>
      <c r="D141" s="12"/>
      <c r="E141" s="425"/>
      <c r="F141" s="426">
        <f t="shared" si="3"/>
        <v>0</v>
      </c>
    </row>
    <row r="142" spans="1:6">
      <c r="A142" s="131"/>
      <c r="B142" s="11"/>
      <c r="C142" s="12"/>
      <c r="D142" s="12"/>
      <c r="E142" s="425"/>
      <c r="F142" s="426">
        <f t="shared" si="3"/>
        <v>0</v>
      </c>
    </row>
    <row r="143" spans="1:6">
      <c r="A143" s="131" t="s">
        <v>721</v>
      </c>
      <c r="B143" s="13" t="s">
        <v>649</v>
      </c>
      <c r="C143" s="12" t="s">
        <v>332</v>
      </c>
      <c r="D143" s="12">
        <v>1</v>
      </c>
      <c r="E143" s="425"/>
      <c r="F143" s="426">
        <f t="shared" si="3"/>
        <v>0</v>
      </c>
    </row>
    <row r="144" spans="1:6">
      <c r="A144" s="131" t="s">
        <v>720</v>
      </c>
      <c r="B144" s="13" t="s">
        <v>631</v>
      </c>
      <c r="C144" s="12" t="s">
        <v>332</v>
      </c>
      <c r="D144" s="12">
        <v>1</v>
      </c>
      <c r="E144" s="425"/>
      <c r="F144" s="426">
        <f t="shared" si="3"/>
        <v>0</v>
      </c>
    </row>
    <row r="145" spans="1:6">
      <c r="A145" s="131" t="s">
        <v>719</v>
      </c>
      <c r="B145" s="13" t="s">
        <v>644</v>
      </c>
      <c r="C145" s="12" t="s">
        <v>332</v>
      </c>
      <c r="D145" s="12">
        <v>8</v>
      </c>
      <c r="E145" s="425"/>
      <c r="F145" s="426">
        <f t="shared" si="3"/>
        <v>0</v>
      </c>
    </row>
    <row r="146" spans="1:6">
      <c r="A146" s="131" t="s">
        <v>718</v>
      </c>
      <c r="B146" s="13" t="s">
        <v>642</v>
      </c>
      <c r="C146" s="12" t="s">
        <v>332</v>
      </c>
      <c r="D146" s="12">
        <v>17</v>
      </c>
      <c r="E146" s="425"/>
      <c r="F146" s="426">
        <f t="shared" si="3"/>
        <v>0</v>
      </c>
    </row>
    <row r="147" spans="1:6">
      <c r="A147" s="131" t="s">
        <v>717</v>
      </c>
      <c r="B147" s="13" t="s">
        <v>640</v>
      </c>
      <c r="C147" s="12" t="s">
        <v>332</v>
      </c>
      <c r="D147" s="12">
        <v>26</v>
      </c>
      <c r="E147" s="425"/>
      <c r="F147" s="426">
        <f t="shared" si="3"/>
        <v>0</v>
      </c>
    </row>
    <row r="148" spans="1:6">
      <c r="A148" s="131"/>
      <c r="B148" s="13"/>
      <c r="C148" s="12"/>
      <c r="D148" s="12"/>
      <c r="E148" s="425"/>
      <c r="F148" s="426">
        <f t="shared" si="3"/>
        <v>0</v>
      </c>
    </row>
    <row r="149" spans="1:6" ht="30">
      <c r="A149" s="131"/>
      <c r="B149" s="11" t="s">
        <v>716</v>
      </c>
      <c r="C149" s="12"/>
      <c r="D149" s="12"/>
      <c r="E149" s="425"/>
      <c r="F149" s="426">
        <f t="shared" si="3"/>
        <v>0</v>
      </c>
    </row>
    <row r="150" spans="1:6">
      <c r="A150" s="131"/>
      <c r="B150" s="11"/>
      <c r="C150" s="12"/>
      <c r="D150" s="12"/>
      <c r="E150" s="425"/>
      <c r="F150" s="426">
        <f t="shared" si="3"/>
        <v>0</v>
      </c>
    </row>
    <row r="151" spans="1:6">
      <c r="A151" s="131" t="s">
        <v>715</v>
      </c>
      <c r="B151" s="13" t="s">
        <v>635</v>
      </c>
      <c r="C151" s="12" t="s">
        <v>332</v>
      </c>
      <c r="D151" s="12">
        <v>3</v>
      </c>
      <c r="E151" s="425"/>
      <c r="F151" s="426">
        <f t="shared" si="3"/>
        <v>0</v>
      </c>
    </row>
    <row r="152" spans="1:6">
      <c r="A152" s="131"/>
      <c r="B152" s="13"/>
      <c r="C152" s="12"/>
      <c r="D152" s="12"/>
      <c r="E152" s="425"/>
      <c r="F152" s="426">
        <f t="shared" si="3"/>
        <v>0</v>
      </c>
    </row>
    <row r="153" spans="1:6" ht="30">
      <c r="A153" s="131"/>
      <c r="B153" s="11" t="s">
        <v>714</v>
      </c>
      <c r="C153" s="12"/>
      <c r="D153" s="12"/>
      <c r="E153" s="425"/>
      <c r="F153" s="426">
        <f t="shared" si="3"/>
        <v>0</v>
      </c>
    </row>
    <row r="154" spans="1:6">
      <c r="A154" s="131"/>
      <c r="B154" s="11"/>
      <c r="C154" s="12"/>
      <c r="D154" s="12"/>
      <c r="E154" s="425"/>
      <c r="F154" s="426">
        <f t="shared" si="3"/>
        <v>0</v>
      </c>
    </row>
    <row r="155" spans="1:6">
      <c r="A155" s="131" t="s">
        <v>713</v>
      </c>
      <c r="B155" s="13" t="s">
        <v>649</v>
      </c>
      <c r="C155" s="12" t="s">
        <v>332</v>
      </c>
      <c r="D155" s="12">
        <v>1</v>
      </c>
      <c r="E155" s="425"/>
      <c r="F155" s="426">
        <f t="shared" si="3"/>
        <v>0</v>
      </c>
    </row>
    <row r="156" spans="1:6">
      <c r="A156" s="131" t="s">
        <v>712</v>
      </c>
      <c r="B156" s="13" t="s">
        <v>631</v>
      </c>
      <c r="C156" s="12" t="s">
        <v>332</v>
      </c>
      <c r="D156" s="12">
        <v>1</v>
      </c>
      <c r="E156" s="425"/>
      <c r="F156" s="426">
        <f t="shared" si="3"/>
        <v>0</v>
      </c>
    </row>
    <row r="157" spans="1:6">
      <c r="A157" s="131" t="s">
        <v>711</v>
      </c>
      <c r="B157" s="13" t="s">
        <v>644</v>
      </c>
      <c r="C157" s="12" t="s">
        <v>332</v>
      </c>
      <c r="D157" s="12">
        <v>4</v>
      </c>
      <c r="E157" s="425"/>
      <c r="F157" s="426">
        <f t="shared" si="3"/>
        <v>0</v>
      </c>
    </row>
    <row r="158" spans="1:6">
      <c r="A158" s="131" t="s">
        <v>710</v>
      </c>
      <c r="B158" s="13" t="s">
        <v>642</v>
      </c>
      <c r="C158" s="12" t="s">
        <v>332</v>
      </c>
      <c r="D158" s="12">
        <v>9</v>
      </c>
      <c r="E158" s="425"/>
      <c r="F158" s="426">
        <f t="shared" si="3"/>
        <v>0</v>
      </c>
    </row>
    <row r="159" spans="1:6">
      <c r="A159" s="131" t="s">
        <v>709</v>
      </c>
      <c r="B159" s="13" t="s">
        <v>640</v>
      </c>
      <c r="C159" s="12" t="s">
        <v>332</v>
      </c>
      <c r="D159" s="12">
        <v>14</v>
      </c>
      <c r="E159" s="425"/>
      <c r="F159" s="426">
        <f t="shared" si="3"/>
        <v>0</v>
      </c>
    </row>
    <row r="160" spans="1:6" ht="13" thickBot="1">
      <c r="A160" s="126"/>
      <c r="B160" s="127"/>
      <c r="C160" s="128"/>
      <c r="D160" s="128" t="s">
        <v>592</v>
      </c>
      <c r="E160" s="427"/>
      <c r="F160" s="428">
        <f>SUM(F122:F159)</f>
        <v>0</v>
      </c>
    </row>
    <row r="161" spans="1:6">
      <c r="A161" s="129"/>
      <c r="B161" s="116"/>
      <c r="C161" s="117"/>
      <c r="D161" s="117"/>
      <c r="E161" s="429"/>
      <c r="F161" s="429"/>
    </row>
    <row r="162" spans="1:6">
      <c r="A162" s="129"/>
      <c r="B162" s="116"/>
      <c r="C162" s="117"/>
      <c r="D162" s="117"/>
      <c r="E162" s="429"/>
      <c r="F162" s="429"/>
    </row>
    <row r="163" spans="1:6">
      <c r="A163" s="542" t="s">
        <v>324</v>
      </c>
      <c r="B163" s="542"/>
      <c r="C163" s="542"/>
      <c r="D163" s="542"/>
      <c r="E163" s="542"/>
      <c r="F163" s="542"/>
    </row>
    <row r="164" spans="1:6">
      <c r="A164" s="542" t="s">
        <v>323</v>
      </c>
      <c r="B164" s="543"/>
      <c r="C164" s="543"/>
      <c r="D164" s="543"/>
      <c r="E164" s="543"/>
      <c r="F164" s="543"/>
    </row>
    <row r="165" spans="1:6">
      <c r="A165" s="115" t="s">
        <v>591</v>
      </c>
      <c r="B165" s="116"/>
      <c r="C165" s="117"/>
      <c r="D165" s="117"/>
    </row>
    <row r="166" spans="1:6">
      <c r="A166" s="115"/>
      <c r="B166" s="116"/>
      <c r="C166" s="117"/>
      <c r="D166" s="117"/>
    </row>
    <row r="167" spans="1:6">
      <c r="A167" s="115" t="s">
        <v>590</v>
      </c>
      <c r="B167" s="116"/>
      <c r="C167" s="117"/>
      <c r="D167" s="117"/>
    </row>
    <row r="168" spans="1:6" ht="13.5" thickBot="1">
      <c r="A168" s="15"/>
      <c r="C168" s="150"/>
      <c r="D168" s="150"/>
    </row>
    <row r="169" spans="1:6">
      <c r="A169" s="118" t="s">
        <v>320</v>
      </c>
      <c r="B169" s="119" t="s">
        <v>161</v>
      </c>
      <c r="C169" s="119" t="s">
        <v>319</v>
      </c>
      <c r="D169" s="119" t="s">
        <v>318</v>
      </c>
      <c r="E169" s="422" t="s">
        <v>499</v>
      </c>
      <c r="F169" s="423" t="s">
        <v>498</v>
      </c>
    </row>
    <row r="170" spans="1:6">
      <c r="A170" s="130"/>
      <c r="B170" s="16"/>
      <c r="C170" s="16"/>
      <c r="D170" s="16"/>
      <c r="E170" s="430"/>
      <c r="F170" s="431"/>
    </row>
    <row r="171" spans="1:6" ht="30">
      <c r="A171" s="131"/>
      <c r="B171" s="11" t="s">
        <v>708</v>
      </c>
      <c r="C171" s="12"/>
      <c r="D171" s="12"/>
      <c r="E171" s="425"/>
      <c r="F171" s="426"/>
    </row>
    <row r="172" spans="1:6">
      <c r="A172" s="131"/>
      <c r="B172" s="11"/>
      <c r="C172" s="12"/>
      <c r="D172" s="12"/>
      <c r="E172" s="425"/>
      <c r="F172" s="426"/>
    </row>
    <row r="173" spans="1:6">
      <c r="A173" s="131" t="s">
        <v>707</v>
      </c>
      <c r="B173" s="13" t="s">
        <v>635</v>
      </c>
      <c r="C173" s="12" t="s">
        <v>332</v>
      </c>
      <c r="D173" s="12">
        <v>2</v>
      </c>
      <c r="E173" s="425"/>
      <c r="F173" s="426">
        <f t="shared" ref="F173:F203" si="4">D173*E173</f>
        <v>0</v>
      </c>
    </row>
    <row r="174" spans="1:6">
      <c r="A174" s="130"/>
      <c r="B174" s="136"/>
      <c r="C174" s="16"/>
      <c r="D174" s="16"/>
      <c r="E174" s="430"/>
      <c r="F174" s="426">
        <f t="shared" si="4"/>
        <v>0</v>
      </c>
    </row>
    <row r="175" spans="1:6" ht="30">
      <c r="A175" s="131"/>
      <c r="B175" s="11" t="s">
        <v>706</v>
      </c>
      <c r="C175" s="12"/>
      <c r="D175" s="12"/>
      <c r="E175" s="425"/>
      <c r="F175" s="426">
        <f t="shared" si="4"/>
        <v>0</v>
      </c>
    </row>
    <row r="176" spans="1:6">
      <c r="A176" s="131"/>
      <c r="B176" s="11"/>
      <c r="C176" s="12"/>
      <c r="D176" s="12"/>
      <c r="E176" s="425"/>
      <c r="F176" s="426">
        <f t="shared" si="4"/>
        <v>0</v>
      </c>
    </row>
    <row r="177" spans="1:6">
      <c r="A177" s="131" t="s">
        <v>705</v>
      </c>
      <c r="B177" s="13" t="s">
        <v>649</v>
      </c>
      <c r="C177" s="12" t="s">
        <v>332</v>
      </c>
      <c r="D177" s="12">
        <v>1</v>
      </c>
      <c r="E177" s="425"/>
      <c r="F177" s="426">
        <f t="shared" si="4"/>
        <v>0</v>
      </c>
    </row>
    <row r="178" spans="1:6">
      <c r="A178" s="131" t="s">
        <v>704</v>
      </c>
      <c r="B178" s="13" t="s">
        <v>631</v>
      </c>
      <c r="C178" s="12" t="s">
        <v>332</v>
      </c>
      <c r="D178" s="12">
        <v>1</v>
      </c>
      <c r="E178" s="425"/>
      <c r="F178" s="426">
        <f t="shared" si="4"/>
        <v>0</v>
      </c>
    </row>
    <row r="179" spans="1:6">
      <c r="A179" s="131" t="s">
        <v>703</v>
      </c>
      <c r="B179" s="13" t="s">
        <v>644</v>
      </c>
      <c r="C179" s="12" t="s">
        <v>332</v>
      </c>
      <c r="D179" s="12">
        <v>2</v>
      </c>
      <c r="E179" s="425"/>
      <c r="F179" s="426">
        <f t="shared" si="4"/>
        <v>0</v>
      </c>
    </row>
    <row r="180" spans="1:6">
      <c r="A180" s="131" t="s">
        <v>702</v>
      </c>
      <c r="B180" s="13" t="s">
        <v>642</v>
      </c>
      <c r="C180" s="12" t="s">
        <v>332</v>
      </c>
      <c r="D180" s="12">
        <v>1</v>
      </c>
      <c r="E180" s="425"/>
      <c r="F180" s="426">
        <f t="shared" si="4"/>
        <v>0</v>
      </c>
    </row>
    <row r="181" spans="1:6">
      <c r="A181" s="131" t="s">
        <v>701</v>
      </c>
      <c r="B181" s="13" t="s">
        <v>640</v>
      </c>
      <c r="C181" s="12" t="s">
        <v>332</v>
      </c>
      <c r="D181" s="12">
        <v>1</v>
      </c>
      <c r="E181" s="425"/>
      <c r="F181" s="426">
        <f t="shared" si="4"/>
        <v>0</v>
      </c>
    </row>
    <row r="182" spans="1:6">
      <c r="A182" s="131"/>
      <c r="B182" s="13"/>
      <c r="C182" s="12"/>
      <c r="D182" s="12"/>
      <c r="E182" s="425"/>
      <c r="F182" s="426">
        <f t="shared" si="4"/>
        <v>0</v>
      </c>
    </row>
    <row r="183" spans="1:6" ht="30">
      <c r="A183" s="131"/>
      <c r="B183" s="11" t="s">
        <v>700</v>
      </c>
      <c r="C183" s="12"/>
      <c r="D183" s="12"/>
      <c r="E183" s="425"/>
      <c r="F183" s="426">
        <f t="shared" si="4"/>
        <v>0</v>
      </c>
    </row>
    <row r="184" spans="1:6">
      <c r="A184" s="131"/>
      <c r="B184" s="11"/>
      <c r="C184" s="12"/>
      <c r="D184" s="12"/>
      <c r="E184" s="425"/>
      <c r="F184" s="426">
        <f t="shared" si="4"/>
        <v>0</v>
      </c>
    </row>
    <row r="185" spans="1:6">
      <c r="A185" s="131" t="s">
        <v>699</v>
      </c>
      <c r="B185" s="13" t="s">
        <v>635</v>
      </c>
      <c r="C185" s="12" t="s">
        <v>332</v>
      </c>
      <c r="D185" s="12">
        <v>1</v>
      </c>
      <c r="E185" s="425"/>
      <c r="F185" s="426">
        <f t="shared" si="4"/>
        <v>0</v>
      </c>
    </row>
    <row r="186" spans="1:6">
      <c r="A186" s="131"/>
      <c r="B186" s="13"/>
      <c r="C186" s="12"/>
      <c r="D186" s="12"/>
      <c r="E186" s="425"/>
      <c r="F186" s="426">
        <f t="shared" si="4"/>
        <v>0</v>
      </c>
    </row>
    <row r="187" spans="1:6">
      <c r="A187" s="10"/>
      <c r="B187" s="120" t="s">
        <v>698</v>
      </c>
      <c r="C187" s="12"/>
      <c r="D187" s="12"/>
      <c r="E187" s="425"/>
      <c r="F187" s="426">
        <f t="shared" si="4"/>
        <v>0</v>
      </c>
    </row>
    <row r="188" spans="1:6">
      <c r="A188" s="10"/>
      <c r="B188" s="124"/>
      <c r="C188" s="12"/>
      <c r="D188" s="12"/>
      <c r="E188" s="425"/>
      <c r="F188" s="426">
        <f t="shared" si="4"/>
        <v>0</v>
      </c>
    </row>
    <row r="189" spans="1:6" ht="20.5">
      <c r="A189" s="10"/>
      <c r="B189" s="124" t="s">
        <v>697</v>
      </c>
      <c r="C189" s="12"/>
      <c r="D189" s="12"/>
      <c r="E189" s="425"/>
      <c r="F189" s="426">
        <f t="shared" si="4"/>
        <v>0</v>
      </c>
    </row>
    <row r="190" spans="1:6">
      <c r="A190" s="10"/>
      <c r="B190" s="121"/>
      <c r="C190" s="12"/>
      <c r="D190" s="12"/>
      <c r="E190" s="425"/>
      <c r="F190" s="426">
        <f t="shared" si="4"/>
        <v>0</v>
      </c>
    </row>
    <row r="191" spans="1:6">
      <c r="A191" s="131" t="s">
        <v>696</v>
      </c>
      <c r="B191" s="121" t="s">
        <v>695</v>
      </c>
      <c r="C191" s="17" t="s">
        <v>332</v>
      </c>
      <c r="D191" s="9">
        <v>1</v>
      </c>
      <c r="E191" s="425"/>
      <c r="F191" s="426">
        <f t="shared" si="4"/>
        <v>0</v>
      </c>
    </row>
    <row r="192" spans="1:6">
      <c r="A192" s="131" t="s">
        <v>694</v>
      </c>
      <c r="B192" s="121" t="s">
        <v>693</v>
      </c>
      <c r="C192" s="17" t="s">
        <v>332</v>
      </c>
      <c r="D192" s="9">
        <v>1</v>
      </c>
      <c r="E192" s="425"/>
      <c r="F192" s="426">
        <f t="shared" si="4"/>
        <v>0</v>
      </c>
    </row>
    <row r="193" spans="1:6">
      <c r="A193" s="131" t="s">
        <v>692</v>
      </c>
      <c r="B193" s="121" t="s">
        <v>691</v>
      </c>
      <c r="C193" s="17" t="s">
        <v>332</v>
      </c>
      <c r="D193" s="9">
        <v>1</v>
      </c>
      <c r="E193" s="425"/>
      <c r="F193" s="426">
        <f t="shared" si="4"/>
        <v>0</v>
      </c>
    </row>
    <row r="194" spans="1:6">
      <c r="A194" s="131" t="s">
        <v>690</v>
      </c>
      <c r="B194" s="121" t="s">
        <v>689</v>
      </c>
      <c r="C194" s="17" t="s">
        <v>332</v>
      </c>
      <c r="D194" s="9">
        <v>3</v>
      </c>
      <c r="E194" s="425"/>
      <c r="F194" s="426">
        <f t="shared" si="4"/>
        <v>0</v>
      </c>
    </row>
    <row r="195" spans="1:6">
      <c r="A195" s="131" t="s">
        <v>688</v>
      </c>
      <c r="B195" s="121" t="s">
        <v>687</v>
      </c>
      <c r="C195" s="17" t="s">
        <v>332</v>
      </c>
      <c r="D195" s="9">
        <v>1</v>
      </c>
      <c r="E195" s="425"/>
      <c r="F195" s="426">
        <f t="shared" si="4"/>
        <v>0</v>
      </c>
    </row>
    <row r="196" spans="1:6">
      <c r="A196" s="131" t="s">
        <v>686</v>
      </c>
      <c r="B196" s="121" t="s">
        <v>685</v>
      </c>
      <c r="C196" s="17" t="s">
        <v>332</v>
      </c>
      <c r="D196" s="9">
        <v>9</v>
      </c>
      <c r="E196" s="425"/>
      <c r="F196" s="426">
        <f t="shared" si="4"/>
        <v>0</v>
      </c>
    </row>
    <row r="197" spans="1:6">
      <c r="A197" s="131" t="s">
        <v>684</v>
      </c>
      <c r="B197" s="121" t="s">
        <v>683</v>
      </c>
      <c r="C197" s="17" t="s">
        <v>332</v>
      </c>
      <c r="D197" s="9">
        <v>18</v>
      </c>
      <c r="E197" s="425"/>
      <c r="F197" s="426">
        <f t="shared" si="4"/>
        <v>0</v>
      </c>
    </row>
    <row r="198" spans="1:6">
      <c r="A198" s="131" t="s">
        <v>682</v>
      </c>
      <c r="B198" s="121" t="s">
        <v>681</v>
      </c>
      <c r="C198" s="17" t="s">
        <v>332</v>
      </c>
      <c r="D198" s="9">
        <v>1</v>
      </c>
      <c r="E198" s="425"/>
      <c r="F198" s="426">
        <f t="shared" si="4"/>
        <v>0</v>
      </c>
    </row>
    <row r="199" spans="1:6">
      <c r="A199" s="131" t="s">
        <v>680</v>
      </c>
      <c r="B199" s="121" t="s">
        <v>679</v>
      </c>
      <c r="C199" s="17" t="s">
        <v>332</v>
      </c>
      <c r="D199" s="9">
        <v>2</v>
      </c>
      <c r="E199" s="425"/>
      <c r="F199" s="426">
        <f t="shared" si="4"/>
        <v>0</v>
      </c>
    </row>
    <row r="200" spans="1:6" ht="20.5">
      <c r="A200" s="10"/>
      <c r="B200" s="124" t="s">
        <v>678</v>
      </c>
      <c r="C200" s="12"/>
      <c r="D200" s="12"/>
      <c r="E200" s="425"/>
      <c r="F200" s="426">
        <f t="shared" si="4"/>
        <v>0</v>
      </c>
    </row>
    <row r="201" spans="1:6">
      <c r="A201" s="10"/>
      <c r="B201" s="121"/>
      <c r="C201" s="12"/>
      <c r="D201" s="12"/>
      <c r="E201" s="425"/>
      <c r="F201" s="426">
        <f t="shared" si="4"/>
        <v>0</v>
      </c>
    </row>
    <row r="202" spans="1:6">
      <c r="A202" s="131" t="s">
        <v>677</v>
      </c>
      <c r="B202" s="121" t="s">
        <v>676</v>
      </c>
      <c r="C202" s="17" t="s">
        <v>332</v>
      </c>
      <c r="D202" s="9">
        <v>1</v>
      </c>
      <c r="E202" s="425"/>
      <c r="F202" s="426">
        <f t="shared" si="4"/>
        <v>0</v>
      </c>
    </row>
    <row r="203" spans="1:6">
      <c r="A203" s="131" t="s">
        <v>675</v>
      </c>
      <c r="B203" s="121" t="s">
        <v>674</v>
      </c>
      <c r="C203" s="17" t="s">
        <v>332</v>
      </c>
      <c r="D203" s="9">
        <v>1</v>
      </c>
      <c r="E203" s="425"/>
      <c r="F203" s="426">
        <f t="shared" si="4"/>
        <v>0</v>
      </c>
    </row>
    <row r="204" spans="1:6">
      <c r="A204" s="131"/>
      <c r="B204" s="137"/>
      <c r="C204" s="17"/>
      <c r="D204" s="9"/>
      <c r="E204" s="425"/>
      <c r="F204" s="426"/>
    </row>
    <row r="205" spans="1:6">
      <c r="A205" s="131"/>
      <c r="B205" s="137"/>
      <c r="C205" s="17"/>
      <c r="D205" s="9"/>
      <c r="E205" s="425"/>
      <c r="F205" s="426"/>
    </row>
    <row r="206" spans="1:6">
      <c r="A206" s="131"/>
      <c r="B206" s="137"/>
      <c r="C206" s="17"/>
      <c r="D206" s="9"/>
      <c r="E206" s="425"/>
      <c r="F206" s="426"/>
    </row>
    <row r="207" spans="1:6">
      <c r="A207" s="10"/>
      <c r="B207" s="121"/>
      <c r="C207" s="12"/>
      <c r="D207" s="12"/>
      <c r="E207" s="425"/>
      <c r="F207" s="426"/>
    </row>
    <row r="208" spans="1:6" ht="13" thickBot="1">
      <c r="A208" s="126"/>
      <c r="B208" s="127"/>
      <c r="C208" s="128"/>
      <c r="D208" s="128" t="s">
        <v>592</v>
      </c>
      <c r="E208" s="427"/>
      <c r="F208" s="428">
        <f>SUM(F170:F207)</f>
        <v>0</v>
      </c>
    </row>
    <row r="209" spans="1:6">
      <c r="A209" s="129"/>
      <c r="B209" s="116"/>
      <c r="C209" s="117"/>
      <c r="D209" s="117"/>
      <c r="E209" s="429"/>
      <c r="F209" s="429"/>
    </row>
    <row r="210" spans="1:6">
      <c r="A210" s="129"/>
      <c r="B210" s="116"/>
      <c r="C210" s="117"/>
      <c r="D210" s="117"/>
      <c r="E210" s="429"/>
      <c r="F210" s="429"/>
    </row>
    <row r="211" spans="1:6">
      <c r="A211" s="542" t="s">
        <v>324</v>
      </c>
      <c r="B211" s="543"/>
      <c r="C211" s="543"/>
      <c r="D211" s="543"/>
      <c r="E211" s="543"/>
      <c r="F211" s="543"/>
    </row>
    <row r="212" spans="1:6">
      <c r="A212" s="542" t="s">
        <v>323</v>
      </c>
      <c r="B212" s="543"/>
      <c r="C212" s="543"/>
      <c r="D212" s="543"/>
      <c r="E212" s="543"/>
      <c r="F212" s="543"/>
    </row>
    <row r="213" spans="1:6">
      <c r="A213" s="115" t="s">
        <v>591</v>
      </c>
      <c r="B213" s="116"/>
      <c r="C213" s="117"/>
      <c r="D213" s="117"/>
    </row>
    <row r="214" spans="1:6">
      <c r="A214" s="115"/>
      <c r="B214" s="116"/>
      <c r="C214" s="117"/>
      <c r="D214" s="117"/>
    </row>
    <row r="215" spans="1:6">
      <c r="A215" s="115" t="s">
        <v>590</v>
      </c>
      <c r="B215" s="116"/>
      <c r="C215" s="117"/>
      <c r="D215" s="117"/>
    </row>
    <row r="216" spans="1:6" ht="13.5" thickBot="1">
      <c r="A216" s="15"/>
      <c r="C216" s="150"/>
      <c r="D216" s="150"/>
    </row>
    <row r="217" spans="1:6">
      <c r="A217" s="118" t="s">
        <v>320</v>
      </c>
      <c r="B217" s="119" t="s">
        <v>161</v>
      </c>
      <c r="C217" s="119" t="s">
        <v>319</v>
      </c>
      <c r="D217" s="119" t="s">
        <v>318</v>
      </c>
      <c r="E217" s="422" t="s">
        <v>499</v>
      </c>
      <c r="F217" s="423" t="s">
        <v>498</v>
      </c>
    </row>
    <row r="218" spans="1:6">
      <c r="A218" s="10"/>
      <c r="B218" s="120"/>
      <c r="C218" s="17"/>
      <c r="D218" s="17"/>
      <c r="E218" s="430"/>
      <c r="F218" s="431"/>
    </row>
    <row r="219" spans="1:6">
      <c r="A219" s="131"/>
      <c r="B219" s="132" t="s">
        <v>673</v>
      </c>
      <c r="C219" s="12"/>
      <c r="D219" s="12"/>
      <c r="E219" s="425"/>
      <c r="F219" s="432"/>
    </row>
    <row r="220" spans="1:6">
      <c r="A220" s="131"/>
      <c r="B220" s="13"/>
      <c r="C220" s="12"/>
      <c r="D220" s="12"/>
      <c r="E220" s="425"/>
      <c r="F220" s="432"/>
    </row>
    <row r="221" spans="1:6" ht="30">
      <c r="A221" s="131"/>
      <c r="B221" s="11" t="s">
        <v>672</v>
      </c>
      <c r="C221" s="12"/>
      <c r="D221" s="12"/>
      <c r="E221" s="425"/>
      <c r="F221" s="432"/>
    </row>
    <row r="222" spans="1:6">
      <c r="A222" s="131"/>
      <c r="B222" s="13"/>
      <c r="C222" s="12"/>
      <c r="D222" s="12"/>
      <c r="E222" s="425"/>
      <c r="F222" s="407"/>
    </row>
    <row r="223" spans="1:6">
      <c r="A223" s="131" t="s">
        <v>671</v>
      </c>
      <c r="B223" s="13" t="s">
        <v>670</v>
      </c>
      <c r="C223" s="12" t="s">
        <v>332</v>
      </c>
      <c r="D223" s="12">
        <v>1</v>
      </c>
      <c r="E223" s="425"/>
      <c r="F223" s="426">
        <f t="shared" ref="F223:F252" si="5">D223*E223</f>
        <v>0</v>
      </c>
    </row>
    <row r="224" spans="1:6">
      <c r="A224" s="131" t="s">
        <v>669</v>
      </c>
      <c r="B224" s="13" t="s">
        <v>668</v>
      </c>
      <c r="C224" s="12" t="s">
        <v>332</v>
      </c>
      <c r="D224" s="12">
        <v>1</v>
      </c>
      <c r="E224" s="425"/>
      <c r="F224" s="426">
        <f t="shared" si="5"/>
        <v>0</v>
      </c>
    </row>
    <row r="225" spans="1:6">
      <c r="A225" s="131" t="s">
        <v>667</v>
      </c>
      <c r="B225" s="13" t="s">
        <v>666</v>
      </c>
      <c r="C225" s="12" t="s">
        <v>332</v>
      </c>
      <c r="D225" s="12">
        <v>1</v>
      </c>
      <c r="E225" s="425"/>
      <c r="F225" s="426">
        <f t="shared" si="5"/>
        <v>0</v>
      </c>
    </row>
    <row r="226" spans="1:6">
      <c r="A226" s="131"/>
      <c r="B226" s="13"/>
      <c r="C226" s="12"/>
      <c r="D226" s="12"/>
      <c r="E226" s="425"/>
      <c r="F226" s="426">
        <f t="shared" si="5"/>
        <v>0</v>
      </c>
    </row>
    <row r="227" spans="1:6" ht="30">
      <c r="A227" s="131"/>
      <c r="B227" s="11" t="s">
        <v>665</v>
      </c>
      <c r="C227" s="12"/>
      <c r="D227" s="12"/>
      <c r="E227" s="425"/>
      <c r="F227" s="426">
        <f t="shared" si="5"/>
        <v>0</v>
      </c>
    </row>
    <row r="228" spans="1:6">
      <c r="A228" s="131"/>
      <c r="B228" s="13"/>
      <c r="C228" s="12"/>
      <c r="D228" s="12"/>
      <c r="E228" s="425"/>
      <c r="F228" s="426">
        <f t="shared" si="5"/>
        <v>0</v>
      </c>
    </row>
    <row r="229" spans="1:6">
      <c r="A229" s="131" t="s">
        <v>664</v>
      </c>
      <c r="B229" s="13" t="s">
        <v>663</v>
      </c>
      <c r="C229" s="12" t="s">
        <v>332</v>
      </c>
      <c r="D229" s="12">
        <v>1</v>
      </c>
      <c r="E229" s="425"/>
      <c r="F229" s="426">
        <f t="shared" si="5"/>
        <v>0</v>
      </c>
    </row>
    <row r="230" spans="1:6">
      <c r="A230" s="131"/>
      <c r="B230" s="13"/>
      <c r="C230" s="12"/>
      <c r="D230" s="12"/>
      <c r="E230" s="425"/>
      <c r="F230" s="426">
        <f t="shared" si="5"/>
        <v>0</v>
      </c>
    </row>
    <row r="231" spans="1:6">
      <c r="A231" s="10"/>
      <c r="B231" s="138" t="s">
        <v>515</v>
      </c>
      <c r="C231" s="12"/>
      <c r="D231" s="12"/>
      <c r="E231" s="425"/>
      <c r="F231" s="426">
        <f t="shared" si="5"/>
        <v>0</v>
      </c>
    </row>
    <row r="232" spans="1:6">
      <c r="A232" s="10"/>
      <c r="B232" s="121"/>
      <c r="C232" s="12"/>
      <c r="D232" s="12"/>
      <c r="E232" s="425"/>
      <c r="F232" s="426">
        <f t="shared" si="5"/>
        <v>0</v>
      </c>
    </row>
    <row r="233" spans="1:6" ht="30.5">
      <c r="A233" s="10"/>
      <c r="B233" s="124" t="s">
        <v>662</v>
      </c>
      <c r="C233" s="12"/>
      <c r="D233" s="12"/>
      <c r="E233" s="425"/>
      <c r="F233" s="426">
        <f t="shared" si="5"/>
        <v>0</v>
      </c>
    </row>
    <row r="234" spans="1:6">
      <c r="A234" s="10"/>
      <c r="B234" s="124"/>
      <c r="C234" s="12"/>
      <c r="D234" s="12"/>
      <c r="E234" s="425"/>
      <c r="F234" s="426">
        <f t="shared" si="5"/>
        <v>0</v>
      </c>
    </row>
    <row r="235" spans="1:6">
      <c r="A235" s="10" t="s">
        <v>560</v>
      </c>
      <c r="B235" s="121" t="s">
        <v>649</v>
      </c>
      <c r="C235" s="12" t="s">
        <v>332</v>
      </c>
      <c r="D235" s="12">
        <v>1</v>
      </c>
      <c r="E235" s="425"/>
      <c r="F235" s="426">
        <f t="shared" si="5"/>
        <v>0</v>
      </c>
    </row>
    <row r="236" spans="1:6">
      <c r="A236" s="10" t="s">
        <v>661</v>
      </c>
      <c r="B236" s="13" t="s">
        <v>631</v>
      </c>
      <c r="C236" s="12" t="s">
        <v>332</v>
      </c>
      <c r="D236" s="12">
        <v>1</v>
      </c>
      <c r="E236" s="425"/>
      <c r="F236" s="426">
        <f t="shared" si="5"/>
        <v>0</v>
      </c>
    </row>
    <row r="237" spans="1:6">
      <c r="A237" s="10" t="s">
        <v>660</v>
      </c>
      <c r="B237" s="13" t="s">
        <v>659</v>
      </c>
      <c r="C237" s="12" t="s">
        <v>332</v>
      </c>
      <c r="D237" s="12">
        <v>6</v>
      </c>
      <c r="E237" s="425"/>
      <c r="F237" s="426">
        <f t="shared" si="5"/>
        <v>0</v>
      </c>
    </row>
    <row r="238" spans="1:6">
      <c r="A238" s="10" t="s">
        <v>658</v>
      </c>
      <c r="B238" s="13" t="s">
        <v>642</v>
      </c>
      <c r="C238" s="12" t="s">
        <v>332</v>
      </c>
      <c r="D238" s="12">
        <v>20</v>
      </c>
      <c r="E238" s="425"/>
      <c r="F238" s="426">
        <f t="shared" si="5"/>
        <v>0</v>
      </c>
    </row>
    <row r="239" spans="1:6">
      <c r="A239" s="10" t="s">
        <v>657</v>
      </c>
      <c r="B239" s="13" t="s">
        <v>640</v>
      </c>
      <c r="C239" s="12" t="s">
        <v>332</v>
      </c>
      <c r="D239" s="12">
        <v>41</v>
      </c>
      <c r="E239" s="425"/>
      <c r="F239" s="426">
        <f t="shared" si="5"/>
        <v>0</v>
      </c>
    </row>
    <row r="240" spans="1:6">
      <c r="A240" s="131"/>
      <c r="B240" s="13"/>
      <c r="C240" s="12"/>
      <c r="D240" s="12"/>
      <c r="E240" s="425"/>
      <c r="F240" s="426">
        <f t="shared" si="5"/>
        <v>0</v>
      </c>
    </row>
    <row r="241" spans="1:6" ht="30.5">
      <c r="A241" s="10"/>
      <c r="B241" s="124" t="s">
        <v>656</v>
      </c>
      <c r="C241" s="12"/>
      <c r="D241" s="12"/>
      <c r="E241" s="425"/>
      <c r="F241" s="426">
        <f t="shared" si="5"/>
        <v>0</v>
      </c>
    </row>
    <row r="242" spans="1:6">
      <c r="A242" s="10"/>
      <c r="B242" s="121"/>
      <c r="C242" s="12"/>
      <c r="D242" s="12"/>
      <c r="E242" s="425"/>
      <c r="F242" s="426">
        <f t="shared" si="5"/>
        <v>0</v>
      </c>
    </row>
    <row r="243" spans="1:6">
      <c r="A243" s="10" t="s">
        <v>655</v>
      </c>
      <c r="B243" s="13" t="s">
        <v>637</v>
      </c>
      <c r="C243" s="12" t="s">
        <v>332</v>
      </c>
      <c r="D243" s="12">
        <v>1</v>
      </c>
      <c r="E243" s="425"/>
      <c r="F243" s="426">
        <f t="shared" si="5"/>
        <v>0</v>
      </c>
    </row>
    <row r="244" spans="1:6">
      <c r="A244" s="10" t="s">
        <v>654</v>
      </c>
      <c r="B244" s="13" t="s">
        <v>635</v>
      </c>
      <c r="C244" s="12" t="s">
        <v>332</v>
      </c>
      <c r="D244" s="12">
        <v>4</v>
      </c>
      <c r="E244" s="425"/>
      <c r="F244" s="426">
        <f t="shared" si="5"/>
        <v>0</v>
      </c>
    </row>
    <row r="245" spans="1:6">
      <c r="A245" s="10"/>
      <c r="B245" s="121"/>
      <c r="C245" s="12"/>
      <c r="D245" s="12"/>
      <c r="E245" s="425"/>
      <c r="F245" s="426">
        <f t="shared" si="5"/>
        <v>0</v>
      </c>
    </row>
    <row r="246" spans="1:6">
      <c r="A246" s="139"/>
      <c r="B246" s="120" t="s">
        <v>653</v>
      </c>
      <c r="C246" s="17"/>
      <c r="D246" s="17"/>
      <c r="E246" s="396"/>
      <c r="F246" s="426">
        <f t="shared" si="5"/>
        <v>0</v>
      </c>
    </row>
    <row r="247" spans="1:6">
      <c r="A247" s="139"/>
      <c r="B247" s="138"/>
      <c r="C247" s="17"/>
      <c r="D247" s="17"/>
      <c r="E247" s="396"/>
      <c r="F247" s="426">
        <f t="shared" si="5"/>
        <v>0</v>
      </c>
    </row>
    <row r="248" spans="1:6">
      <c r="A248" s="130"/>
      <c r="B248" s="120" t="s">
        <v>652</v>
      </c>
      <c r="C248" s="17"/>
      <c r="D248" s="17"/>
      <c r="E248" s="396"/>
      <c r="F248" s="426">
        <f t="shared" si="5"/>
        <v>0</v>
      </c>
    </row>
    <row r="249" spans="1:6">
      <c r="A249" s="130"/>
      <c r="B249" s="120"/>
      <c r="C249" s="12"/>
      <c r="D249" s="12"/>
      <c r="E249" s="425"/>
      <c r="F249" s="426">
        <f t="shared" si="5"/>
        <v>0</v>
      </c>
    </row>
    <row r="250" spans="1:6" ht="30.5">
      <c r="A250" s="130"/>
      <c r="B250" s="124" t="s">
        <v>651</v>
      </c>
      <c r="C250" s="12"/>
      <c r="D250" s="12"/>
      <c r="E250" s="425"/>
      <c r="F250" s="426">
        <f t="shared" si="5"/>
        <v>0</v>
      </c>
    </row>
    <row r="251" spans="1:6">
      <c r="A251" s="130"/>
      <c r="B251" s="124"/>
      <c r="C251" s="12"/>
      <c r="D251" s="12"/>
      <c r="E251" s="425"/>
      <c r="F251" s="426">
        <f t="shared" si="5"/>
        <v>0</v>
      </c>
    </row>
    <row r="252" spans="1:6">
      <c r="A252" s="10" t="s">
        <v>650</v>
      </c>
      <c r="B252" s="121" t="s">
        <v>649</v>
      </c>
      <c r="C252" s="12" t="s">
        <v>332</v>
      </c>
      <c r="D252" s="12">
        <v>1</v>
      </c>
      <c r="E252" s="425"/>
      <c r="F252" s="426">
        <f t="shared" si="5"/>
        <v>0</v>
      </c>
    </row>
    <row r="253" spans="1:6" ht="13" thickBot="1">
      <c r="A253" s="126"/>
      <c r="B253" s="127"/>
      <c r="C253" s="128"/>
      <c r="D253" s="128" t="s">
        <v>592</v>
      </c>
      <c r="E253" s="427"/>
      <c r="F253" s="428">
        <f>SUM(F218:F252)</f>
        <v>0</v>
      </c>
    </row>
    <row r="254" spans="1:6">
      <c r="A254" s="129"/>
      <c r="B254" s="116"/>
      <c r="C254" s="117"/>
      <c r="D254" s="117"/>
      <c r="E254" s="429"/>
      <c r="F254" s="429"/>
    </row>
    <row r="255" spans="1:6">
      <c r="A255" s="129"/>
      <c r="B255" s="116"/>
      <c r="C255" s="117"/>
      <c r="D255" s="117"/>
      <c r="E255" s="429"/>
      <c r="F255" s="429"/>
    </row>
    <row r="256" spans="1:6">
      <c r="A256" s="542" t="s">
        <v>324</v>
      </c>
      <c r="B256" s="543"/>
      <c r="C256" s="543"/>
      <c r="D256" s="543"/>
      <c r="E256" s="543"/>
      <c r="F256" s="543"/>
    </row>
    <row r="257" spans="1:11">
      <c r="A257" s="542" t="s">
        <v>323</v>
      </c>
      <c r="B257" s="543"/>
      <c r="C257" s="543"/>
      <c r="D257" s="543"/>
      <c r="E257" s="543"/>
      <c r="F257" s="543"/>
    </row>
    <row r="258" spans="1:11">
      <c r="A258" s="115" t="s">
        <v>591</v>
      </c>
      <c r="B258" s="116"/>
      <c r="C258" s="117"/>
      <c r="D258" s="117"/>
    </row>
    <row r="259" spans="1:11">
      <c r="A259" s="115"/>
      <c r="B259" s="116"/>
      <c r="C259" s="117"/>
      <c r="D259" s="117"/>
    </row>
    <row r="260" spans="1:11">
      <c r="A260" s="115" t="s">
        <v>590</v>
      </c>
      <c r="B260" s="116"/>
      <c r="C260" s="117"/>
      <c r="D260" s="117"/>
    </row>
    <row r="261" spans="1:11" ht="13.5" thickBot="1">
      <c r="A261" s="15"/>
      <c r="C261" s="150"/>
      <c r="D261" s="150"/>
    </row>
    <row r="262" spans="1:11">
      <c r="A262" s="118" t="s">
        <v>320</v>
      </c>
      <c r="B262" s="119" t="s">
        <v>161</v>
      </c>
      <c r="C262" s="119" t="s">
        <v>319</v>
      </c>
      <c r="D262" s="119" t="s">
        <v>318</v>
      </c>
      <c r="E262" s="422" t="s">
        <v>499</v>
      </c>
      <c r="F262" s="423" t="s">
        <v>498</v>
      </c>
    </row>
    <row r="263" spans="1:11">
      <c r="A263" s="10"/>
      <c r="B263" s="120"/>
      <c r="C263" s="17"/>
      <c r="D263" s="17"/>
      <c r="E263" s="430"/>
      <c r="F263" s="431"/>
    </row>
    <row r="264" spans="1:11">
      <c r="A264" s="10" t="s">
        <v>648</v>
      </c>
      <c r="B264" s="13" t="s">
        <v>631</v>
      </c>
      <c r="C264" s="12" t="s">
        <v>332</v>
      </c>
      <c r="D264" s="12">
        <v>1</v>
      </c>
      <c r="E264" s="425"/>
      <c r="F264" s="426">
        <f t="shared" ref="F264:F293" si="6">D264*E264</f>
        <v>0</v>
      </c>
      <c r="K264" s="140"/>
    </row>
    <row r="265" spans="1:11">
      <c r="A265" s="10" t="s">
        <v>647</v>
      </c>
      <c r="B265" s="13" t="s">
        <v>646</v>
      </c>
      <c r="C265" s="12" t="s">
        <v>332</v>
      </c>
      <c r="D265" s="12">
        <v>1</v>
      </c>
      <c r="E265" s="425"/>
      <c r="F265" s="426">
        <f t="shared" si="6"/>
        <v>0</v>
      </c>
    </row>
    <row r="266" spans="1:11">
      <c r="A266" s="10" t="s">
        <v>645</v>
      </c>
      <c r="B266" s="13" t="s">
        <v>644</v>
      </c>
      <c r="C266" s="12" t="s">
        <v>332</v>
      </c>
      <c r="D266" s="12">
        <v>3</v>
      </c>
      <c r="E266" s="425"/>
      <c r="F266" s="426">
        <f t="shared" si="6"/>
        <v>0</v>
      </c>
    </row>
    <row r="267" spans="1:11">
      <c r="A267" s="10" t="s">
        <v>643</v>
      </c>
      <c r="B267" s="13" t="s">
        <v>642</v>
      </c>
      <c r="C267" s="12" t="s">
        <v>332</v>
      </c>
      <c r="D267" s="12">
        <v>10</v>
      </c>
      <c r="E267" s="425"/>
      <c r="F267" s="426">
        <f t="shared" si="6"/>
        <v>0</v>
      </c>
    </row>
    <row r="268" spans="1:11">
      <c r="A268" s="10" t="s">
        <v>641</v>
      </c>
      <c r="B268" s="13" t="s">
        <v>640</v>
      </c>
      <c r="C268" s="12" t="s">
        <v>332</v>
      </c>
      <c r="D268" s="12">
        <v>19</v>
      </c>
      <c r="E268" s="425"/>
      <c r="F268" s="426">
        <f t="shared" si="6"/>
        <v>0</v>
      </c>
    </row>
    <row r="269" spans="1:11">
      <c r="A269" s="10"/>
      <c r="B269" s="13"/>
      <c r="C269" s="12"/>
      <c r="D269" s="12"/>
      <c r="E269" s="425"/>
      <c r="F269" s="426">
        <f t="shared" si="6"/>
        <v>0</v>
      </c>
    </row>
    <row r="270" spans="1:11" ht="30.5">
      <c r="A270" s="130"/>
      <c r="B270" s="124" t="s">
        <v>639</v>
      </c>
      <c r="C270" s="12"/>
      <c r="D270" s="12"/>
      <c r="E270" s="425"/>
      <c r="F270" s="426">
        <f t="shared" si="6"/>
        <v>0</v>
      </c>
    </row>
    <row r="271" spans="1:11">
      <c r="A271" s="131"/>
      <c r="B271" s="13"/>
      <c r="C271" s="12"/>
      <c r="D271" s="12"/>
      <c r="E271" s="425"/>
      <c r="F271" s="426">
        <f t="shared" si="6"/>
        <v>0</v>
      </c>
    </row>
    <row r="272" spans="1:11">
      <c r="A272" s="10" t="s">
        <v>638</v>
      </c>
      <c r="B272" s="13" t="s">
        <v>637</v>
      </c>
      <c r="C272" s="12" t="s">
        <v>332</v>
      </c>
      <c r="D272" s="12">
        <v>1</v>
      </c>
      <c r="E272" s="425"/>
      <c r="F272" s="426">
        <f t="shared" si="6"/>
        <v>0</v>
      </c>
    </row>
    <row r="273" spans="1:6">
      <c r="A273" s="10" t="s">
        <v>636</v>
      </c>
      <c r="B273" s="13" t="s">
        <v>635</v>
      </c>
      <c r="C273" s="12" t="s">
        <v>332</v>
      </c>
      <c r="D273" s="12">
        <v>1</v>
      </c>
      <c r="E273" s="425"/>
      <c r="F273" s="426">
        <f t="shared" si="6"/>
        <v>0</v>
      </c>
    </row>
    <row r="274" spans="1:6">
      <c r="A274" s="10"/>
      <c r="B274" s="120"/>
      <c r="C274" s="17"/>
      <c r="D274" s="17"/>
      <c r="E274" s="430"/>
      <c r="F274" s="426">
        <f t="shared" si="6"/>
        <v>0</v>
      </c>
    </row>
    <row r="275" spans="1:6">
      <c r="A275" s="10"/>
      <c r="B275" s="120" t="s">
        <v>634</v>
      </c>
      <c r="C275" s="12"/>
      <c r="D275" s="12"/>
      <c r="E275" s="425"/>
      <c r="F275" s="426">
        <f t="shared" si="6"/>
        <v>0</v>
      </c>
    </row>
    <row r="276" spans="1:6">
      <c r="A276" s="153"/>
      <c r="B276" s="13"/>
      <c r="C276" s="12"/>
      <c r="D276" s="12"/>
      <c r="E276" s="425"/>
      <c r="F276" s="426">
        <f t="shared" si="6"/>
        <v>0</v>
      </c>
    </row>
    <row r="277" spans="1:6" ht="20.5">
      <c r="A277" s="153"/>
      <c r="B277" s="124" t="s">
        <v>633</v>
      </c>
      <c r="C277" s="12"/>
      <c r="D277" s="12"/>
      <c r="E277" s="425"/>
      <c r="F277" s="426">
        <f t="shared" si="6"/>
        <v>0</v>
      </c>
    </row>
    <row r="278" spans="1:6">
      <c r="A278" s="10"/>
      <c r="B278" s="121"/>
      <c r="C278" s="12"/>
      <c r="D278" s="12"/>
      <c r="E278" s="425"/>
      <c r="F278" s="426">
        <f t="shared" si="6"/>
        <v>0</v>
      </c>
    </row>
    <row r="279" spans="1:6">
      <c r="A279" s="10" t="s">
        <v>632</v>
      </c>
      <c r="B279" s="121" t="s">
        <v>631</v>
      </c>
      <c r="C279" s="12" t="s">
        <v>332</v>
      </c>
      <c r="D279" s="12">
        <v>1</v>
      </c>
      <c r="E279" s="425"/>
      <c r="F279" s="426">
        <f t="shared" si="6"/>
        <v>0</v>
      </c>
    </row>
    <row r="280" spans="1:6">
      <c r="A280" s="10"/>
      <c r="B280" s="120"/>
      <c r="C280" s="17"/>
      <c r="D280" s="17"/>
      <c r="E280" s="430"/>
      <c r="F280" s="426">
        <f t="shared" si="6"/>
        <v>0</v>
      </c>
    </row>
    <row r="281" spans="1:6">
      <c r="A281" s="10"/>
      <c r="B281" s="120" t="s">
        <v>514</v>
      </c>
      <c r="C281" s="17"/>
      <c r="D281" s="12"/>
      <c r="E281" s="425"/>
      <c r="F281" s="426">
        <f t="shared" si="6"/>
        <v>0</v>
      </c>
    </row>
    <row r="282" spans="1:6">
      <c r="A282" s="10"/>
      <c r="B282" s="121"/>
      <c r="C282" s="17"/>
      <c r="D282" s="12"/>
      <c r="E282" s="425"/>
      <c r="F282" s="426">
        <f t="shared" si="6"/>
        <v>0</v>
      </c>
    </row>
    <row r="283" spans="1:6" ht="40.5">
      <c r="A283" s="10"/>
      <c r="B283" s="124" t="s">
        <v>630</v>
      </c>
      <c r="C283" s="17"/>
      <c r="D283" s="9"/>
      <c r="E283" s="425"/>
      <c r="F283" s="426">
        <f t="shared" si="6"/>
        <v>0</v>
      </c>
    </row>
    <row r="284" spans="1:6">
      <c r="A284" s="10"/>
      <c r="B284" s="121"/>
      <c r="C284" s="17"/>
      <c r="D284" s="9"/>
      <c r="E284" s="425"/>
      <c r="F284" s="426">
        <f t="shared" si="6"/>
        <v>0</v>
      </c>
    </row>
    <row r="285" spans="1:6">
      <c r="A285" s="10" t="s">
        <v>629</v>
      </c>
      <c r="B285" s="121" t="s">
        <v>626</v>
      </c>
      <c r="C285" s="12" t="s">
        <v>332</v>
      </c>
      <c r="D285" s="9">
        <v>21</v>
      </c>
      <c r="E285" s="425"/>
      <c r="F285" s="426">
        <f t="shared" si="6"/>
        <v>0</v>
      </c>
    </row>
    <row r="286" spans="1:6">
      <c r="A286" s="10"/>
      <c r="B286" s="121"/>
      <c r="C286" s="12"/>
      <c r="D286" s="9"/>
      <c r="E286" s="425"/>
      <c r="F286" s="426">
        <f t="shared" si="6"/>
        <v>0</v>
      </c>
    </row>
    <row r="287" spans="1:6" ht="40.5">
      <c r="A287" s="10"/>
      <c r="B287" s="124" t="s">
        <v>628</v>
      </c>
      <c r="C287" s="17"/>
      <c r="D287" s="12"/>
      <c r="E287" s="425"/>
      <c r="F287" s="426">
        <f t="shared" si="6"/>
        <v>0</v>
      </c>
    </row>
    <row r="288" spans="1:6">
      <c r="A288" s="10"/>
      <c r="B288" s="121"/>
      <c r="C288" s="12"/>
      <c r="D288" s="12"/>
      <c r="E288" s="425"/>
      <c r="F288" s="426">
        <f t="shared" si="6"/>
        <v>0</v>
      </c>
    </row>
    <row r="289" spans="1:6">
      <c r="A289" s="10" t="s">
        <v>627</v>
      </c>
      <c r="B289" s="121" t="s">
        <v>626</v>
      </c>
      <c r="C289" s="12" t="s">
        <v>332</v>
      </c>
      <c r="D289" s="9">
        <v>42</v>
      </c>
      <c r="E289" s="425"/>
      <c r="F289" s="426">
        <f t="shared" si="6"/>
        <v>0</v>
      </c>
    </row>
    <row r="290" spans="1:6">
      <c r="A290" s="10"/>
      <c r="B290" s="121"/>
      <c r="C290" s="12"/>
      <c r="D290" s="9"/>
      <c r="E290" s="425"/>
      <c r="F290" s="426">
        <f t="shared" si="6"/>
        <v>0</v>
      </c>
    </row>
    <row r="291" spans="1:6" ht="40.5">
      <c r="A291" s="10"/>
      <c r="B291" s="124" t="s">
        <v>625</v>
      </c>
      <c r="C291" s="17"/>
      <c r="D291" s="12"/>
      <c r="E291" s="425"/>
      <c r="F291" s="426">
        <f t="shared" si="6"/>
        <v>0</v>
      </c>
    </row>
    <row r="292" spans="1:6">
      <c r="A292" s="10"/>
      <c r="B292" s="121"/>
      <c r="C292" s="12"/>
      <c r="D292" s="12"/>
      <c r="E292" s="425"/>
      <c r="F292" s="426">
        <f t="shared" si="6"/>
        <v>0</v>
      </c>
    </row>
    <row r="293" spans="1:6">
      <c r="A293" s="10" t="s">
        <v>624</v>
      </c>
      <c r="B293" s="121" t="s">
        <v>623</v>
      </c>
      <c r="C293" s="12" t="s">
        <v>332</v>
      </c>
      <c r="D293" s="9">
        <v>1</v>
      </c>
      <c r="E293" s="425"/>
      <c r="F293" s="426">
        <f t="shared" si="6"/>
        <v>0</v>
      </c>
    </row>
    <row r="294" spans="1:6" ht="13" thickBot="1">
      <c r="A294" s="126"/>
      <c r="B294" s="127"/>
      <c r="C294" s="128"/>
      <c r="D294" s="128" t="s">
        <v>592</v>
      </c>
      <c r="E294" s="427"/>
      <c r="F294" s="428">
        <f>SUM(F263:F293)</f>
        <v>0</v>
      </c>
    </row>
    <row r="295" spans="1:6">
      <c r="A295" s="129"/>
      <c r="B295" s="116"/>
      <c r="C295" s="117"/>
      <c r="D295" s="117"/>
      <c r="E295" s="429"/>
      <c r="F295" s="429"/>
    </row>
    <row r="296" spans="1:6">
      <c r="A296" s="129"/>
      <c r="B296" s="116"/>
      <c r="C296" s="117"/>
      <c r="D296" s="117"/>
      <c r="E296" s="429"/>
      <c r="F296" s="429"/>
    </row>
    <row r="297" spans="1:6">
      <c r="A297" s="542" t="s">
        <v>324</v>
      </c>
      <c r="B297" s="543"/>
      <c r="C297" s="543"/>
      <c r="D297" s="543"/>
      <c r="E297" s="543"/>
      <c r="F297" s="543"/>
    </row>
    <row r="298" spans="1:6">
      <c r="A298" s="542" t="s">
        <v>323</v>
      </c>
      <c r="B298" s="543"/>
      <c r="C298" s="543"/>
      <c r="D298" s="543"/>
      <c r="E298" s="543"/>
      <c r="F298" s="543"/>
    </row>
    <row r="299" spans="1:6">
      <c r="A299" s="115" t="s">
        <v>591</v>
      </c>
      <c r="B299" s="116"/>
      <c r="C299" s="117"/>
      <c r="D299" s="117"/>
    </row>
    <row r="300" spans="1:6">
      <c r="A300" s="115"/>
      <c r="B300" s="116"/>
      <c r="C300" s="117"/>
      <c r="D300" s="117"/>
    </row>
    <row r="301" spans="1:6">
      <c r="A301" s="115" t="s">
        <v>590</v>
      </c>
      <c r="B301" s="116"/>
      <c r="C301" s="117"/>
      <c r="D301" s="117"/>
    </row>
    <row r="302" spans="1:6" ht="13.5" thickBot="1">
      <c r="A302" s="15"/>
      <c r="C302" s="150"/>
      <c r="D302" s="150"/>
    </row>
    <row r="303" spans="1:6">
      <c r="A303" s="118" t="s">
        <v>320</v>
      </c>
      <c r="B303" s="119" t="s">
        <v>161</v>
      </c>
      <c r="C303" s="119" t="s">
        <v>319</v>
      </c>
      <c r="D303" s="119" t="s">
        <v>318</v>
      </c>
      <c r="E303" s="422" t="s">
        <v>499</v>
      </c>
      <c r="F303" s="423" t="s">
        <v>498</v>
      </c>
    </row>
    <row r="304" spans="1:6">
      <c r="A304" s="10"/>
      <c r="B304" s="120"/>
      <c r="C304" s="17"/>
      <c r="D304" s="17"/>
      <c r="E304" s="430"/>
      <c r="F304" s="431"/>
    </row>
    <row r="305" spans="1:6" ht="21">
      <c r="A305" s="131"/>
      <c r="B305" s="134" t="s">
        <v>622</v>
      </c>
      <c r="C305" s="12"/>
      <c r="D305" s="12"/>
      <c r="E305" s="425"/>
      <c r="F305" s="426"/>
    </row>
    <row r="306" spans="1:6">
      <c r="A306" s="131"/>
      <c r="B306" s="134"/>
      <c r="C306" s="12"/>
      <c r="D306" s="12"/>
      <c r="E306" s="425"/>
      <c r="F306" s="426"/>
    </row>
    <row r="307" spans="1:6" ht="40">
      <c r="A307" s="131"/>
      <c r="B307" s="141" t="s">
        <v>621</v>
      </c>
      <c r="C307" s="12"/>
      <c r="D307" s="12"/>
      <c r="E307" s="425"/>
      <c r="F307" s="426"/>
    </row>
    <row r="308" spans="1:6">
      <c r="A308" s="131"/>
      <c r="B308" s="13"/>
      <c r="C308" s="12"/>
      <c r="D308" s="12"/>
      <c r="E308" s="425"/>
      <c r="F308" s="426"/>
    </row>
    <row r="309" spans="1:6">
      <c r="A309" s="131" t="s">
        <v>620</v>
      </c>
      <c r="B309" s="13" t="s">
        <v>518</v>
      </c>
      <c r="C309" s="12" t="s">
        <v>332</v>
      </c>
      <c r="D309" s="12">
        <v>55</v>
      </c>
      <c r="E309" s="425"/>
      <c r="F309" s="426">
        <f t="shared" ref="F309:F340" si="7">D309*E309</f>
        <v>0</v>
      </c>
    </row>
    <row r="310" spans="1:6">
      <c r="A310" s="131" t="s">
        <v>619</v>
      </c>
      <c r="B310" s="13" t="s">
        <v>618</v>
      </c>
      <c r="C310" s="12" t="s">
        <v>332</v>
      </c>
      <c r="D310" s="12">
        <v>16</v>
      </c>
      <c r="E310" s="425"/>
      <c r="F310" s="426">
        <f t="shared" si="7"/>
        <v>0</v>
      </c>
    </row>
    <row r="311" spans="1:6">
      <c r="A311" s="131" t="s">
        <v>617</v>
      </c>
      <c r="B311" s="13" t="s">
        <v>616</v>
      </c>
      <c r="C311" s="12" t="s">
        <v>332</v>
      </c>
      <c r="D311" s="12">
        <v>8</v>
      </c>
      <c r="E311" s="425"/>
      <c r="F311" s="426">
        <f t="shared" si="7"/>
        <v>0</v>
      </c>
    </row>
    <row r="312" spans="1:6">
      <c r="A312" s="10"/>
      <c r="B312" s="120"/>
      <c r="C312" s="17"/>
      <c r="D312" s="17"/>
      <c r="E312" s="430"/>
      <c r="F312" s="426">
        <f t="shared" si="7"/>
        <v>0</v>
      </c>
    </row>
    <row r="313" spans="1:6">
      <c r="A313" s="10"/>
      <c r="B313" s="120"/>
      <c r="C313" s="17"/>
      <c r="D313" s="17"/>
      <c r="E313" s="430"/>
      <c r="F313" s="426">
        <f t="shared" si="7"/>
        <v>0</v>
      </c>
    </row>
    <row r="314" spans="1:6">
      <c r="A314" s="130"/>
      <c r="B314" s="142" t="s">
        <v>615</v>
      </c>
      <c r="C314" s="16"/>
      <c r="D314" s="16"/>
      <c r="E314" s="430"/>
      <c r="F314" s="426">
        <f t="shared" si="7"/>
        <v>0</v>
      </c>
    </row>
    <row r="315" spans="1:6">
      <c r="A315" s="131"/>
      <c r="B315" s="13"/>
      <c r="C315" s="12"/>
      <c r="D315" s="12"/>
      <c r="E315" s="433"/>
      <c r="F315" s="426">
        <f t="shared" si="7"/>
        <v>0</v>
      </c>
    </row>
    <row r="316" spans="1:6" ht="30.5">
      <c r="A316" s="10"/>
      <c r="B316" s="143" t="s">
        <v>614</v>
      </c>
      <c r="C316" s="17"/>
      <c r="D316" s="17"/>
      <c r="E316" s="396"/>
      <c r="F316" s="426">
        <f t="shared" si="7"/>
        <v>0</v>
      </c>
    </row>
    <row r="317" spans="1:6">
      <c r="A317" s="10"/>
      <c r="B317" s="144"/>
      <c r="C317" s="17"/>
      <c r="D317" s="17"/>
      <c r="E317" s="396"/>
      <c r="F317" s="426">
        <f t="shared" si="7"/>
        <v>0</v>
      </c>
    </row>
    <row r="318" spans="1:6">
      <c r="A318" s="10" t="s">
        <v>613</v>
      </c>
      <c r="B318" s="121" t="s">
        <v>608</v>
      </c>
      <c r="C318" s="12" t="s">
        <v>332</v>
      </c>
      <c r="D318" s="12">
        <v>25</v>
      </c>
      <c r="E318" s="425"/>
      <c r="F318" s="426">
        <f t="shared" si="7"/>
        <v>0</v>
      </c>
    </row>
    <row r="319" spans="1:6">
      <c r="A319" s="10" t="s">
        <v>612</v>
      </c>
      <c r="B319" s="145" t="s">
        <v>513</v>
      </c>
      <c r="C319" s="12" t="s">
        <v>332</v>
      </c>
      <c r="D319" s="12">
        <v>11</v>
      </c>
      <c r="E319" s="425"/>
      <c r="F319" s="426">
        <f t="shared" si="7"/>
        <v>0</v>
      </c>
    </row>
    <row r="320" spans="1:6">
      <c r="A320" s="10"/>
      <c r="B320" s="120"/>
      <c r="C320" s="17"/>
      <c r="D320" s="17"/>
      <c r="E320" s="430"/>
      <c r="F320" s="426">
        <f t="shared" si="7"/>
        <v>0</v>
      </c>
    </row>
    <row r="321" spans="1:6">
      <c r="A321" s="10"/>
      <c r="B321" s="120" t="s">
        <v>611</v>
      </c>
      <c r="C321" s="12"/>
      <c r="D321" s="12"/>
      <c r="E321" s="425"/>
      <c r="F321" s="426">
        <f t="shared" si="7"/>
        <v>0</v>
      </c>
    </row>
    <row r="322" spans="1:6">
      <c r="A322" s="10"/>
      <c r="B322" s="124"/>
      <c r="C322" s="12"/>
      <c r="D322" s="12"/>
      <c r="E322" s="425"/>
      <c r="F322" s="426">
        <f t="shared" si="7"/>
        <v>0</v>
      </c>
    </row>
    <row r="323" spans="1:6" ht="20">
      <c r="A323" s="131"/>
      <c r="B323" s="11" t="s">
        <v>610</v>
      </c>
      <c r="C323" s="12"/>
      <c r="D323" s="12"/>
      <c r="E323" s="425"/>
      <c r="F323" s="426">
        <f t="shared" si="7"/>
        <v>0</v>
      </c>
    </row>
    <row r="324" spans="1:6">
      <c r="A324" s="131"/>
      <c r="B324" s="13"/>
      <c r="C324" s="12"/>
      <c r="D324" s="12"/>
      <c r="E324" s="425"/>
      <c r="F324" s="426">
        <f t="shared" si="7"/>
        <v>0</v>
      </c>
    </row>
    <row r="325" spans="1:6">
      <c r="A325" s="10" t="s">
        <v>609</v>
      </c>
      <c r="B325" s="121" t="s">
        <v>608</v>
      </c>
      <c r="C325" s="12" t="s">
        <v>332</v>
      </c>
      <c r="D325" s="12">
        <v>3</v>
      </c>
      <c r="E325" s="425"/>
      <c r="F325" s="426">
        <f t="shared" si="7"/>
        <v>0</v>
      </c>
    </row>
    <row r="326" spans="1:6">
      <c r="A326" s="10" t="s">
        <v>607</v>
      </c>
      <c r="B326" s="145" t="s">
        <v>513</v>
      </c>
      <c r="C326" s="12" t="s">
        <v>332</v>
      </c>
      <c r="D326" s="12">
        <v>4</v>
      </c>
      <c r="E326" s="425"/>
      <c r="F326" s="426">
        <f t="shared" si="7"/>
        <v>0</v>
      </c>
    </row>
    <row r="327" spans="1:6">
      <c r="A327" s="10"/>
      <c r="B327" s="120"/>
      <c r="C327" s="17"/>
      <c r="D327" s="17"/>
      <c r="E327" s="430"/>
      <c r="F327" s="426">
        <f t="shared" si="7"/>
        <v>0</v>
      </c>
    </row>
    <row r="328" spans="1:6">
      <c r="A328" s="153"/>
      <c r="B328" s="138" t="s">
        <v>606</v>
      </c>
      <c r="C328" s="12"/>
      <c r="D328" s="12"/>
      <c r="E328" s="425"/>
      <c r="F328" s="426">
        <f t="shared" si="7"/>
        <v>0</v>
      </c>
    </row>
    <row r="329" spans="1:6">
      <c r="A329" s="10"/>
      <c r="B329" s="144"/>
      <c r="C329" s="12"/>
      <c r="D329" s="12"/>
      <c r="E329" s="425"/>
      <c r="F329" s="426">
        <f t="shared" si="7"/>
        <v>0</v>
      </c>
    </row>
    <row r="330" spans="1:6" ht="30.5">
      <c r="A330" s="10"/>
      <c r="B330" s="143" t="s">
        <v>605</v>
      </c>
      <c r="C330" s="12"/>
      <c r="D330" s="12"/>
      <c r="E330" s="425"/>
      <c r="F330" s="426">
        <f t="shared" si="7"/>
        <v>0</v>
      </c>
    </row>
    <row r="331" spans="1:6">
      <c r="A331" s="10"/>
      <c r="B331" s="144"/>
      <c r="C331" s="12"/>
      <c r="D331" s="12"/>
      <c r="E331" s="425"/>
      <c r="F331" s="426">
        <f t="shared" si="7"/>
        <v>0</v>
      </c>
    </row>
    <row r="332" spans="1:6">
      <c r="A332" s="10" t="s">
        <v>604</v>
      </c>
      <c r="B332" s="121" t="s">
        <v>503</v>
      </c>
      <c r="C332" s="12" t="s">
        <v>496</v>
      </c>
      <c r="D332" s="12">
        <v>30</v>
      </c>
      <c r="E332" s="425"/>
      <c r="F332" s="426">
        <f t="shared" si="7"/>
        <v>0</v>
      </c>
    </row>
    <row r="333" spans="1:6">
      <c r="A333" s="10"/>
      <c r="B333" s="121"/>
      <c r="C333" s="12"/>
      <c r="D333" s="12"/>
      <c r="E333" s="425"/>
      <c r="F333" s="426">
        <f t="shared" si="7"/>
        <v>0</v>
      </c>
    </row>
    <row r="334" spans="1:6" ht="30.5">
      <c r="A334" s="10"/>
      <c r="B334" s="143" t="s">
        <v>603</v>
      </c>
      <c r="C334" s="12"/>
      <c r="D334" s="12"/>
      <c r="E334" s="425"/>
      <c r="F334" s="426">
        <f t="shared" si="7"/>
        <v>0</v>
      </c>
    </row>
    <row r="335" spans="1:6">
      <c r="A335" s="10"/>
      <c r="B335" s="144"/>
      <c r="C335" s="12"/>
      <c r="D335" s="12"/>
      <c r="E335" s="425"/>
      <c r="F335" s="426">
        <f t="shared" si="7"/>
        <v>0</v>
      </c>
    </row>
    <row r="336" spans="1:6">
      <c r="A336" s="10" t="s">
        <v>602</v>
      </c>
      <c r="B336" s="121" t="s">
        <v>503</v>
      </c>
      <c r="C336" s="12" t="s">
        <v>496</v>
      </c>
      <c r="D336" s="12">
        <v>15</v>
      </c>
      <c r="E336" s="425"/>
      <c r="F336" s="426">
        <f t="shared" si="7"/>
        <v>0</v>
      </c>
    </row>
    <row r="337" spans="1:6">
      <c r="A337" s="10"/>
      <c r="B337" s="121"/>
      <c r="C337" s="12"/>
      <c r="D337" s="12"/>
      <c r="E337" s="425"/>
      <c r="F337" s="426">
        <f t="shared" si="7"/>
        <v>0</v>
      </c>
    </row>
    <row r="338" spans="1:6">
      <c r="A338" s="10"/>
      <c r="B338" s="120" t="s">
        <v>601</v>
      </c>
      <c r="C338" s="12"/>
      <c r="D338" s="12"/>
      <c r="E338" s="425"/>
      <c r="F338" s="426">
        <f t="shared" si="7"/>
        <v>0</v>
      </c>
    </row>
    <row r="339" spans="1:6">
      <c r="A339" s="10"/>
      <c r="B339" s="122"/>
      <c r="C339" s="12"/>
      <c r="D339" s="12"/>
      <c r="E339" s="425"/>
      <c r="F339" s="426">
        <f t="shared" si="7"/>
        <v>0</v>
      </c>
    </row>
    <row r="340" spans="1:6">
      <c r="A340" s="10" t="s">
        <v>600</v>
      </c>
      <c r="B340" s="14" t="s">
        <v>599</v>
      </c>
      <c r="C340" s="12" t="s">
        <v>332</v>
      </c>
      <c r="D340" s="12">
        <v>100</v>
      </c>
      <c r="E340" s="425"/>
      <c r="F340" s="426">
        <f t="shared" si="7"/>
        <v>0</v>
      </c>
    </row>
    <row r="341" spans="1:6" ht="13" thickBot="1">
      <c r="A341" s="126"/>
      <c r="B341" s="127"/>
      <c r="C341" s="128"/>
      <c r="D341" s="128" t="s">
        <v>592</v>
      </c>
      <c r="E341" s="427"/>
      <c r="F341" s="428">
        <f>SUM(F304:F340)</f>
        <v>0</v>
      </c>
    </row>
    <row r="342" spans="1:6">
      <c r="A342" s="129"/>
      <c r="B342" s="116"/>
      <c r="C342" s="117"/>
      <c r="D342" s="117"/>
      <c r="E342" s="429"/>
      <c r="F342" s="429"/>
    </row>
    <row r="343" spans="1:6">
      <c r="A343" s="129"/>
      <c r="B343" s="116"/>
      <c r="C343" s="117"/>
      <c r="D343" s="117"/>
      <c r="E343" s="429"/>
      <c r="F343" s="429"/>
    </row>
    <row r="344" spans="1:6">
      <c r="A344" s="542" t="s">
        <v>324</v>
      </c>
      <c r="B344" s="543"/>
      <c r="C344" s="543"/>
      <c r="D344" s="543"/>
      <c r="E344" s="543"/>
      <c r="F344" s="543"/>
    </row>
    <row r="345" spans="1:6">
      <c r="A345" s="542" t="s">
        <v>323</v>
      </c>
      <c r="B345" s="543"/>
      <c r="C345" s="543"/>
      <c r="D345" s="543"/>
      <c r="E345" s="543"/>
      <c r="F345" s="543"/>
    </row>
    <row r="346" spans="1:6">
      <c r="A346" s="115" t="s">
        <v>591</v>
      </c>
      <c r="B346" s="116"/>
      <c r="C346" s="117"/>
      <c r="D346" s="117"/>
    </row>
    <row r="347" spans="1:6">
      <c r="A347" s="115"/>
      <c r="B347" s="116"/>
      <c r="C347" s="117"/>
      <c r="D347" s="117"/>
    </row>
    <row r="348" spans="1:6">
      <c r="A348" s="115" t="s">
        <v>590</v>
      </c>
      <c r="B348" s="116"/>
      <c r="C348" s="117"/>
      <c r="D348" s="117"/>
    </row>
    <row r="349" spans="1:6" ht="13.5" thickBot="1">
      <c r="A349" s="15"/>
      <c r="C349" s="150"/>
      <c r="D349" s="150"/>
    </row>
    <row r="350" spans="1:6">
      <c r="A350" s="118" t="s">
        <v>320</v>
      </c>
      <c r="B350" s="119" t="s">
        <v>161</v>
      </c>
      <c r="C350" s="119" t="s">
        <v>319</v>
      </c>
      <c r="D350" s="119" t="s">
        <v>318</v>
      </c>
      <c r="E350" s="422" t="s">
        <v>499</v>
      </c>
      <c r="F350" s="423" t="s">
        <v>498</v>
      </c>
    </row>
    <row r="351" spans="1:6">
      <c r="A351" s="10"/>
      <c r="B351" s="120"/>
      <c r="C351" s="17"/>
      <c r="D351" s="17"/>
      <c r="E351" s="430"/>
      <c r="F351" s="431"/>
    </row>
    <row r="352" spans="1:6" ht="31.5">
      <c r="A352" s="10"/>
      <c r="B352" s="138" t="s">
        <v>512</v>
      </c>
      <c r="C352" s="17"/>
      <c r="D352" s="146"/>
      <c r="E352" s="396"/>
      <c r="F352" s="434"/>
    </row>
    <row r="353" spans="1:6">
      <c r="A353" s="10"/>
      <c r="B353" s="121"/>
      <c r="C353" s="17"/>
      <c r="D353" s="146"/>
      <c r="E353" s="396"/>
      <c r="F353" s="434"/>
    </row>
    <row r="354" spans="1:6">
      <c r="A354" s="10"/>
      <c r="B354" s="120" t="s">
        <v>511</v>
      </c>
      <c r="C354" s="17"/>
      <c r="D354" s="17"/>
      <c r="E354" s="396"/>
      <c r="F354" s="435"/>
    </row>
    <row r="355" spans="1:6">
      <c r="A355" s="10"/>
      <c r="B355" s="120"/>
      <c r="C355" s="17"/>
      <c r="D355" s="17"/>
      <c r="E355" s="396"/>
      <c r="F355" s="435"/>
    </row>
    <row r="356" spans="1:6">
      <c r="A356" s="10" t="s">
        <v>1464</v>
      </c>
      <c r="B356" s="121" t="s">
        <v>1467</v>
      </c>
      <c r="C356" s="17" t="s">
        <v>432</v>
      </c>
      <c r="D356" s="9">
        <v>6003</v>
      </c>
      <c r="E356" s="425"/>
      <c r="F356" s="426">
        <f t="shared" ref="F356:F384" si="8">D356*E356</f>
        <v>0</v>
      </c>
    </row>
    <row r="357" spans="1:6">
      <c r="A357" s="10"/>
      <c r="B357" s="121"/>
      <c r="C357" s="17"/>
      <c r="D357" s="9"/>
      <c r="E357" s="425"/>
      <c r="F357" s="426"/>
    </row>
    <row r="358" spans="1:6">
      <c r="A358" s="10" t="s">
        <v>1465</v>
      </c>
      <c r="B358" s="121" t="s">
        <v>1469</v>
      </c>
      <c r="C358" s="17" t="s">
        <v>432</v>
      </c>
      <c r="D358" s="9">
        <v>3002</v>
      </c>
      <c r="E358" s="425"/>
      <c r="F358" s="426">
        <f t="shared" ref="F358" si="9">D358*E358</f>
        <v>0</v>
      </c>
    </row>
    <row r="359" spans="1:6">
      <c r="A359" s="10"/>
      <c r="B359" s="120"/>
      <c r="C359" s="17"/>
      <c r="D359" s="17"/>
      <c r="E359" s="430"/>
      <c r="F359" s="426"/>
    </row>
    <row r="360" spans="1:6">
      <c r="A360" s="10" t="s">
        <v>1466</v>
      </c>
      <c r="B360" s="121" t="s">
        <v>1468</v>
      </c>
      <c r="C360" s="17" t="s">
        <v>432</v>
      </c>
      <c r="D360" s="9">
        <v>1001</v>
      </c>
      <c r="E360" s="425"/>
      <c r="F360" s="426">
        <f t="shared" ref="F360" si="10">D360*E360</f>
        <v>0</v>
      </c>
    </row>
    <row r="361" spans="1:6">
      <c r="A361" s="10"/>
      <c r="B361" s="120"/>
      <c r="C361" s="17"/>
      <c r="D361" s="17"/>
      <c r="E361" s="430"/>
      <c r="F361" s="426"/>
    </row>
    <row r="362" spans="1:6" ht="20.5">
      <c r="A362" s="10"/>
      <c r="B362" s="124" t="s">
        <v>510</v>
      </c>
      <c r="C362" s="17"/>
      <c r="D362" s="146"/>
      <c r="E362" s="396"/>
      <c r="F362" s="426">
        <f t="shared" si="8"/>
        <v>0</v>
      </c>
    </row>
    <row r="363" spans="1:6">
      <c r="A363" s="10"/>
      <c r="B363" s="121"/>
      <c r="C363" s="151"/>
      <c r="D363" s="17"/>
      <c r="E363" s="396"/>
      <c r="F363" s="426">
        <f t="shared" si="8"/>
        <v>0</v>
      </c>
    </row>
    <row r="364" spans="1:6">
      <c r="A364" s="10" t="s">
        <v>598</v>
      </c>
      <c r="B364" s="121" t="s">
        <v>503</v>
      </c>
      <c r="C364" s="17" t="s">
        <v>496</v>
      </c>
      <c r="D364" s="9">
        <v>10005</v>
      </c>
      <c r="E364" s="425"/>
      <c r="F364" s="426">
        <f t="shared" si="8"/>
        <v>0</v>
      </c>
    </row>
    <row r="365" spans="1:6">
      <c r="A365" s="10"/>
      <c r="B365" s="120"/>
      <c r="C365" s="17"/>
      <c r="D365" s="17"/>
      <c r="E365" s="430"/>
      <c r="F365" s="426">
        <f t="shared" si="8"/>
        <v>0</v>
      </c>
    </row>
    <row r="366" spans="1:6" ht="20.5">
      <c r="A366" s="10"/>
      <c r="B366" s="124" t="s">
        <v>509</v>
      </c>
      <c r="C366" s="17"/>
      <c r="D366" s="9"/>
      <c r="E366" s="425"/>
      <c r="F366" s="426">
        <f t="shared" si="8"/>
        <v>0</v>
      </c>
    </row>
    <row r="367" spans="1:6">
      <c r="A367" s="10"/>
      <c r="B367" s="121"/>
      <c r="C367" s="17"/>
      <c r="D367" s="9"/>
      <c r="E367" s="425"/>
      <c r="F367" s="426">
        <f t="shared" si="8"/>
        <v>0</v>
      </c>
    </row>
    <row r="368" spans="1:6">
      <c r="A368" s="10" t="s">
        <v>597</v>
      </c>
      <c r="B368" s="121" t="s">
        <v>503</v>
      </c>
      <c r="C368" s="17" t="s">
        <v>496</v>
      </c>
      <c r="D368" s="9">
        <v>43733</v>
      </c>
      <c r="E368" s="425"/>
      <c r="F368" s="426">
        <f t="shared" si="8"/>
        <v>0</v>
      </c>
    </row>
    <row r="369" spans="1:6">
      <c r="A369" s="10"/>
      <c r="B369" s="124"/>
      <c r="C369" s="17"/>
      <c r="D369" s="17"/>
      <c r="E369" s="430"/>
      <c r="F369" s="426">
        <f t="shared" si="8"/>
        <v>0</v>
      </c>
    </row>
    <row r="370" spans="1:6" ht="20.5">
      <c r="A370" s="10"/>
      <c r="B370" s="124" t="s">
        <v>508</v>
      </c>
      <c r="C370" s="17"/>
      <c r="D370" s="17"/>
      <c r="E370" s="396"/>
      <c r="F370" s="426">
        <f t="shared" si="8"/>
        <v>0</v>
      </c>
    </row>
    <row r="371" spans="1:6">
      <c r="A371" s="10"/>
      <c r="B371" s="121"/>
      <c r="C371" s="17"/>
      <c r="D371" s="17"/>
      <c r="E371" s="396"/>
      <c r="F371" s="426">
        <f t="shared" si="8"/>
        <v>0</v>
      </c>
    </row>
    <row r="372" spans="1:6">
      <c r="A372" s="10" t="s">
        <v>596</v>
      </c>
      <c r="B372" s="121" t="s">
        <v>503</v>
      </c>
      <c r="C372" s="17" t="s">
        <v>496</v>
      </c>
      <c r="D372" s="9">
        <v>60</v>
      </c>
      <c r="E372" s="425"/>
      <c r="F372" s="426">
        <f t="shared" si="8"/>
        <v>0</v>
      </c>
    </row>
    <row r="373" spans="1:6">
      <c r="A373" s="10"/>
      <c r="B373" s="121"/>
      <c r="C373" s="17"/>
      <c r="D373" s="9"/>
      <c r="E373" s="425"/>
      <c r="F373" s="426">
        <f t="shared" si="8"/>
        <v>0</v>
      </c>
    </row>
    <row r="374" spans="1:6">
      <c r="A374" s="10"/>
      <c r="B374" s="120" t="s">
        <v>507</v>
      </c>
      <c r="C374" s="17"/>
      <c r="D374" s="9"/>
      <c r="E374" s="425"/>
      <c r="F374" s="426">
        <f t="shared" si="8"/>
        <v>0</v>
      </c>
    </row>
    <row r="375" spans="1:6">
      <c r="A375" s="10"/>
      <c r="B375" s="121"/>
      <c r="C375" s="17"/>
      <c r="D375" s="9"/>
      <c r="E375" s="425"/>
      <c r="F375" s="426">
        <f t="shared" si="8"/>
        <v>0</v>
      </c>
    </row>
    <row r="376" spans="1:6" ht="30.5">
      <c r="A376" s="10"/>
      <c r="B376" s="124" t="s">
        <v>506</v>
      </c>
      <c r="C376" s="17"/>
      <c r="D376" s="9"/>
      <c r="E376" s="425"/>
      <c r="F376" s="426">
        <f t="shared" si="8"/>
        <v>0</v>
      </c>
    </row>
    <row r="377" spans="1:6">
      <c r="A377" s="10"/>
      <c r="B377" s="121"/>
      <c r="C377" s="17"/>
      <c r="D377" s="9"/>
      <c r="E377" s="425"/>
      <c r="F377" s="426">
        <f t="shared" si="8"/>
        <v>0</v>
      </c>
    </row>
    <row r="378" spans="1:6">
      <c r="A378" s="10" t="s">
        <v>595</v>
      </c>
      <c r="B378" s="121" t="s">
        <v>503</v>
      </c>
      <c r="C378" s="17" t="s">
        <v>332</v>
      </c>
      <c r="D378" s="9">
        <v>235</v>
      </c>
      <c r="E378" s="425"/>
      <c r="F378" s="426">
        <f t="shared" si="8"/>
        <v>0</v>
      </c>
    </row>
    <row r="379" spans="1:6">
      <c r="A379" s="10"/>
      <c r="B379" s="144"/>
      <c r="C379" s="17"/>
      <c r="D379" s="17"/>
      <c r="E379" s="396"/>
      <c r="F379" s="426">
        <f t="shared" si="8"/>
        <v>0</v>
      </c>
    </row>
    <row r="380" spans="1:6">
      <c r="A380" s="10"/>
      <c r="B380" s="120" t="s">
        <v>505</v>
      </c>
      <c r="C380" s="17"/>
      <c r="D380" s="17"/>
      <c r="E380" s="425"/>
      <c r="F380" s="426">
        <f t="shared" si="8"/>
        <v>0</v>
      </c>
    </row>
    <row r="381" spans="1:6">
      <c r="A381" s="10"/>
      <c r="B381" s="121"/>
      <c r="C381" s="17"/>
      <c r="D381" s="17"/>
      <c r="E381" s="396"/>
      <c r="F381" s="426">
        <f t="shared" si="8"/>
        <v>0</v>
      </c>
    </row>
    <row r="382" spans="1:6" ht="30.5">
      <c r="A382" s="10"/>
      <c r="B382" s="124" t="s">
        <v>594</v>
      </c>
      <c r="C382" s="17"/>
      <c r="D382" s="17"/>
      <c r="E382" s="396"/>
      <c r="F382" s="426">
        <f t="shared" si="8"/>
        <v>0</v>
      </c>
    </row>
    <row r="383" spans="1:6">
      <c r="A383" s="10"/>
      <c r="B383" s="121"/>
      <c r="C383" s="17"/>
      <c r="D383" s="17"/>
      <c r="E383" s="396"/>
      <c r="F383" s="426">
        <f t="shared" si="8"/>
        <v>0</v>
      </c>
    </row>
    <row r="384" spans="1:6">
      <c r="A384" s="10" t="s">
        <v>504</v>
      </c>
      <c r="B384" s="13" t="s">
        <v>593</v>
      </c>
      <c r="C384" s="17" t="s">
        <v>332</v>
      </c>
      <c r="D384" s="9">
        <v>150</v>
      </c>
      <c r="E384" s="425"/>
      <c r="F384" s="426">
        <f t="shared" si="8"/>
        <v>0</v>
      </c>
    </row>
    <row r="385" spans="1:6">
      <c r="A385" s="10"/>
      <c r="B385" s="13"/>
      <c r="C385" s="17"/>
      <c r="D385" s="9"/>
      <c r="E385" s="425"/>
      <c r="F385" s="426"/>
    </row>
    <row r="386" spans="1:6">
      <c r="A386" s="131"/>
      <c r="B386" s="120"/>
      <c r="C386" s="12"/>
      <c r="D386" s="12"/>
      <c r="E386" s="436"/>
      <c r="F386" s="407"/>
    </row>
    <row r="387" spans="1:6">
      <c r="A387" s="131"/>
      <c r="B387" s="13"/>
      <c r="C387" s="12"/>
      <c r="D387" s="12"/>
      <c r="E387" s="436"/>
      <c r="F387" s="407"/>
    </row>
    <row r="388" spans="1:6">
      <c r="A388" s="147"/>
      <c r="B388" s="144"/>
      <c r="C388" s="17"/>
      <c r="D388" s="17"/>
      <c r="E388" s="396"/>
      <c r="F388" s="435"/>
    </row>
    <row r="389" spans="1:6">
      <c r="A389" s="147"/>
      <c r="B389" s="144"/>
      <c r="C389" s="17"/>
      <c r="D389" s="17"/>
      <c r="E389" s="396"/>
      <c r="F389" s="435"/>
    </row>
    <row r="390" spans="1:6">
      <c r="A390" s="147"/>
      <c r="B390" s="144"/>
      <c r="C390" s="17"/>
      <c r="D390" s="17"/>
      <c r="E390" s="396"/>
      <c r="F390" s="435"/>
    </row>
    <row r="391" spans="1:6">
      <c r="A391" s="10"/>
      <c r="B391" s="121"/>
      <c r="C391" s="17"/>
      <c r="D391" s="17"/>
      <c r="E391" s="396"/>
      <c r="F391" s="434"/>
    </row>
    <row r="392" spans="1:6">
      <c r="A392" s="147"/>
      <c r="B392" s="124"/>
      <c r="C392" s="17"/>
      <c r="D392" s="17"/>
      <c r="E392" s="436"/>
      <c r="F392" s="434"/>
    </row>
    <row r="393" spans="1:6" ht="13" thickBot="1">
      <c r="A393" s="126"/>
      <c r="B393" s="127"/>
      <c r="C393" s="128"/>
      <c r="D393" s="128" t="s">
        <v>592</v>
      </c>
      <c r="E393" s="427"/>
      <c r="F393" s="428">
        <f>SUM(F351:F392)</f>
        <v>0</v>
      </c>
    </row>
    <row r="394" spans="1:6">
      <c r="A394" s="129"/>
      <c r="B394" s="116"/>
      <c r="C394" s="117"/>
      <c r="D394" s="117"/>
      <c r="E394" s="429"/>
      <c r="F394" s="429"/>
    </row>
    <row r="395" spans="1:6">
      <c r="A395" s="129"/>
      <c r="B395" s="116"/>
      <c r="C395" s="117"/>
      <c r="D395" s="117"/>
      <c r="E395" s="429"/>
      <c r="F395" s="429"/>
    </row>
    <row r="396" spans="1:6">
      <c r="A396" s="542" t="s">
        <v>324</v>
      </c>
      <c r="B396" s="543"/>
      <c r="C396" s="543"/>
      <c r="D396" s="543"/>
      <c r="E396" s="543"/>
      <c r="F396" s="543"/>
    </row>
    <row r="397" spans="1:6">
      <c r="A397" s="542" t="s">
        <v>323</v>
      </c>
      <c r="B397" s="543"/>
      <c r="C397" s="543"/>
      <c r="D397" s="543"/>
      <c r="E397" s="543"/>
      <c r="F397" s="543"/>
    </row>
    <row r="398" spans="1:6">
      <c r="A398" s="115" t="s">
        <v>591</v>
      </c>
      <c r="B398" s="116"/>
      <c r="C398" s="117"/>
      <c r="D398" s="117"/>
      <c r="E398" s="392"/>
      <c r="F398" s="437"/>
    </row>
    <row r="399" spans="1:6">
      <c r="A399" s="115"/>
      <c r="B399" s="116"/>
      <c r="C399" s="117"/>
      <c r="D399" s="117"/>
      <c r="E399" s="392"/>
      <c r="F399" s="437"/>
    </row>
    <row r="400" spans="1:6">
      <c r="A400" s="115" t="s">
        <v>590</v>
      </c>
      <c r="B400" s="116"/>
      <c r="C400" s="117"/>
      <c r="D400" s="117"/>
      <c r="E400" s="392"/>
      <c r="F400" s="437"/>
    </row>
    <row r="401" spans="1:6" ht="13" thickBot="1">
      <c r="A401" s="116"/>
      <c r="B401" s="116"/>
      <c r="C401" s="117"/>
      <c r="D401" s="117"/>
      <c r="E401" s="392"/>
      <c r="F401" s="437"/>
    </row>
    <row r="402" spans="1:6">
      <c r="A402" s="118" t="s">
        <v>320</v>
      </c>
      <c r="B402" s="119" t="s">
        <v>161</v>
      </c>
      <c r="C402" s="119" t="s">
        <v>319</v>
      </c>
      <c r="D402" s="119" t="s">
        <v>318</v>
      </c>
      <c r="E402" s="422" t="s">
        <v>317</v>
      </c>
      <c r="F402" s="423" t="s">
        <v>316</v>
      </c>
    </row>
    <row r="403" spans="1:6">
      <c r="A403" s="10"/>
      <c r="B403" s="122"/>
      <c r="C403" s="17"/>
      <c r="D403" s="17"/>
      <c r="E403" s="396"/>
      <c r="F403" s="435"/>
    </row>
    <row r="404" spans="1:6">
      <c r="A404" s="10"/>
      <c r="B404" s="148" t="s">
        <v>315</v>
      </c>
      <c r="C404" s="17"/>
      <c r="D404" s="17"/>
      <c r="E404" s="396"/>
      <c r="F404" s="435"/>
    </row>
    <row r="405" spans="1:6">
      <c r="A405" s="10"/>
      <c r="B405" s="154"/>
      <c r="C405" s="17"/>
      <c r="D405" s="17"/>
      <c r="E405" s="396"/>
      <c r="F405" s="435"/>
    </row>
    <row r="406" spans="1:6">
      <c r="A406" s="10"/>
      <c r="B406" s="149" t="s">
        <v>589</v>
      </c>
      <c r="C406" s="17"/>
      <c r="D406" s="17"/>
      <c r="E406" s="396"/>
      <c r="F406" s="435">
        <f>F48</f>
        <v>0</v>
      </c>
    </row>
    <row r="407" spans="1:6">
      <c r="A407" s="10"/>
      <c r="B407" s="121"/>
      <c r="C407" s="17"/>
      <c r="D407" s="17"/>
      <c r="E407" s="396"/>
      <c r="F407" s="435"/>
    </row>
    <row r="408" spans="1:6">
      <c r="A408" s="10"/>
      <c r="B408" s="149" t="s">
        <v>588</v>
      </c>
      <c r="C408" s="17"/>
      <c r="D408" s="17"/>
      <c r="E408" s="396"/>
      <c r="F408" s="435">
        <f>F81</f>
        <v>0</v>
      </c>
    </row>
    <row r="409" spans="1:6">
      <c r="A409" s="10"/>
      <c r="B409" s="121"/>
      <c r="C409" s="17"/>
      <c r="D409" s="17"/>
      <c r="E409" s="396"/>
      <c r="F409" s="435"/>
    </row>
    <row r="410" spans="1:6">
      <c r="A410" s="10"/>
      <c r="B410" s="149" t="s">
        <v>587</v>
      </c>
      <c r="C410" s="17"/>
      <c r="D410" s="17"/>
      <c r="E410" s="396"/>
      <c r="F410" s="435">
        <f>F112</f>
        <v>0</v>
      </c>
    </row>
    <row r="411" spans="1:6">
      <c r="A411" s="10"/>
      <c r="B411" s="121"/>
      <c r="C411" s="17"/>
      <c r="D411" s="17"/>
      <c r="E411" s="396"/>
      <c r="F411" s="435"/>
    </row>
    <row r="412" spans="1:6">
      <c r="A412" s="10"/>
      <c r="B412" s="149" t="s">
        <v>586</v>
      </c>
      <c r="C412" s="17"/>
      <c r="D412" s="17"/>
      <c r="E412" s="396"/>
      <c r="F412" s="435">
        <f>F160</f>
        <v>0</v>
      </c>
    </row>
    <row r="413" spans="1:6">
      <c r="A413" s="10"/>
      <c r="B413" s="121"/>
      <c r="C413" s="17"/>
      <c r="D413" s="17"/>
      <c r="E413" s="396"/>
      <c r="F413" s="435"/>
    </row>
    <row r="414" spans="1:6">
      <c r="A414" s="10"/>
      <c r="B414" s="149" t="s">
        <v>585</v>
      </c>
      <c r="C414" s="17"/>
      <c r="D414" s="17"/>
      <c r="E414" s="396"/>
      <c r="F414" s="435">
        <f>F208</f>
        <v>0</v>
      </c>
    </row>
    <row r="415" spans="1:6">
      <c r="A415" s="10"/>
      <c r="B415" s="149"/>
      <c r="C415" s="17"/>
      <c r="D415" s="17"/>
      <c r="E415" s="396"/>
      <c r="F415" s="435"/>
    </row>
    <row r="416" spans="1:6">
      <c r="A416" s="10"/>
      <c r="B416" s="149" t="s">
        <v>584</v>
      </c>
      <c r="C416" s="17"/>
      <c r="D416" s="17"/>
      <c r="E416" s="396"/>
      <c r="F416" s="435">
        <f>F253</f>
        <v>0</v>
      </c>
    </row>
    <row r="417" spans="1:6">
      <c r="A417" s="10"/>
      <c r="B417" s="121"/>
      <c r="C417" s="17"/>
      <c r="D417" s="17"/>
      <c r="E417" s="396"/>
      <c r="F417" s="435"/>
    </row>
    <row r="418" spans="1:6">
      <c r="A418" s="10"/>
      <c r="B418" s="149" t="s">
        <v>583</v>
      </c>
      <c r="C418" s="17"/>
      <c r="D418" s="17"/>
      <c r="E418" s="396"/>
      <c r="F418" s="435">
        <f>F294</f>
        <v>0</v>
      </c>
    </row>
    <row r="419" spans="1:6">
      <c r="A419" s="10"/>
      <c r="B419" s="122"/>
      <c r="C419" s="17"/>
      <c r="D419" s="17"/>
      <c r="E419" s="396"/>
      <c r="F419" s="435"/>
    </row>
    <row r="420" spans="1:6">
      <c r="A420" s="10"/>
      <c r="B420" s="149" t="s">
        <v>582</v>
      </c>
      <c r="C420" s="17"/>
      <c r="D420" s="17"/>
      <c r="E420" s="396"/>
      <c r="F420" s="435">
        <f>F341</f>
        <v>0</v>
      </c>
    </row>
    <row r="421" spans="1:6">
      <c r="A421" s="10"/>
      <c r="B421" s="122"/>
      <c r="C421" s="17"/>
      <c r="D421" s="17"/>
      <c r="E421" s="396"/>
      <c r="F421" s="435"/>
    </row>
    <row r="422" spans="1:6">
      <c r="A422" s="10"/>
      <c r="B422" s="149" t="s">
        <v>581</v>
      </c>
      <c r="C422" s="17"/>
      <c r="D422" s="17"/>
      <c r="E422" s="396"/>
      <c r="F422" s="435">
        <f>F393</f>
        <v>0</v>
      </c>
    </row>
    <row r="423" spans="1:6">
      <c r="A423" s="10"/>
      <c r="B423" s="121"/>
      <c r="C423" s="17"/>
      <c r="D423" s="17"/>
      <c r="E423" s="396"/>
      <c r="F423" s="435"/>
    </row>
    <row r="424" spans="1:6">
      <c r="A424" s="10"/>
      <c r="B424" s="121"/>
      <c r="C424" s="17"/>
      <c r="D424" s="17"/>
      <c r="E424" s="396"/>
      <c r="F424" s="435"/>
    </row>
    <row r="425" spans="1:6">
      <c r="A425" s="10"/>
      <c r="B425" s="122"/>
      <c r="C425" s="17"/>
      <c r="D425" s="17"/>
      <c r="E425" s="396"/>
      <c r="F425" s="435"/>
    </row>
    <row r="426" spans="1:6">
      <c r="A426" s="10"/>
      <c r="B426" s="122"/>
      <c r="C426" s="17"/>
      <c r="D426" s="17"/>
      <c r="E426" s="396"/>
      <c r="F426" s="435"/>
    </row>
    <row r="427" spans="1:6">
      <c r="A427" s="10"/>
      <c r="B427" s="121"/>
      <c r="C427" s="17"/>
      <c r="D427" s="17"/>
      <c r="E427" s="396"/>
      <c r="F427" s="435"/>
    </row>
    <row r="428" spans="1:6">
      <c r="A428" s="10"/>
      <c r="B428" s="14"/>
      <c r="C428" s="17"/>
      <c r="D428" s="17"/>
      <c r="E428" s="396"/>
      <c r="F428" s="435"/>
    </row>
    <row r="429" spans="1:6">
      <c r="A429" s="10"/>
      <c r="B429" s="121"/>
      <c r="C429" s="17"/>
      <c r="D429" s="17"/>
      <c r="E429" s="396"/>
      <c r="F429" s="435"/>
    </row>
    <row r="430" spans="1:6">
      <c r="A430" s="10"/>
      <c r="B430" s="121"/>
      <c r="C430" s="17"/>
      <c r="D430" s="17"/>
      <c r="E430" s="396"/>
      <c r="F430" s="435"/>
    </row>
    <row r="431" spans="1:6">
      <c r="A431" s="10"/>
      <c r="B431" s="121"/>
      <c r="C431" s="17"/>
      <c r="D431" s="17"/>
      <c r="E431" s="396"/>
      <c r="F431" s="435"/>
    </row>
    <row r="432" spans="1:6">
      <c r="A432" s="10"/>
      <c r="B432" s="121"/>
      <c r="C432" s="17"/>
      <c r="D432" s="17"/>
      <c r="E432" s="396"/>
      <c r="F432" s="435"/>
    </row>
    <row r="433" spans="1:6">
      <c r="A433" s="10"/>
      <c r="B433" s="121"/>
      <c r="C433" s="17"/>
      <c r="D433" s="17"/>
      <c r="E433" s="396"/>
      <c r="F433" s="435"/>
    </row>
    <row r="434" spans="1:6">
      <c r="A434" s="10"/>
      <c r="B434" s="121"/>
      <c r="C434" s="17"/>
      <c r="D434" s="17"/>
      <c r="E434" s="396"/>
      <c r="F434" s="435"/>
    </row>
    <row r="435" spans="1:6">
      <c r="A435" s="10"/>
      <c r="B435" s="121"/>
      <c r="C435" s="17"/>
      <c r="D435" s="17"/>
      <c r="E435" s="396"/>
      <c r="F435" s="435"/>
    </row>
    <row r="436" spans="1:6">
      <c r="A436" s="10"/>
      <c r="B436" s="121"/>
      <c r="C436" s="17"/>
      <c r="D436" s="17"/>
      <c r="E436" s="396"/>
      <c r="F436" s="435"/>
    </row>
    <row r="437" spans="1:6">
      <c r="A437" s="10"/>
      <c r="B437" s="121"/>
      <c r="C437" s="17"/>
      <c r="D437" s="17"/>
      <c r="E437" s="396"/>
      <c r="F437" s="435"/>
    </row>
    <row r="438" spans="1:6">
      <c r="A438" s="10"/>
      <c r="B438" s="121"/>
      <c r="C438" s="17"/>
      <c r="D438" s="17"/>
      <c r="E438" s="396"/>
      <c r="F438" s="435"/>
    </row>
    <row r="439" spans="1:6">
      <c r="A439" s="10"/>
      <c r="B439" s="121"/>
      <c r="C439" s="17"/>
      <c r="D439" s="17"/>
      <c r="E439" s="396"/>
      <c r="F439" s="435"/>
    </row>
    <row r="440" spans="1:6">
      <c r="A440" s="10"/>
      <c r="B440" s="121"/>
      <c r="C440" s="17"/>
      <c r="D440" s="17"/>
      <c r="E440" s="396"/>
      <c r="F440" s="435"/>
    </row>
    <row r="441" spans="1:6">
      <c r="A441" s="10"/>
      <c r="B441" s="121"/>
      <c r="C441" s="17"/>
      <c r="D441" s="17"/>
      <c r="E441" s="396"/>
      <c r="F441" s="435"/>
    </row>
    <row r="442" spans="1:6">
      <c r="A442" s="10"/>
      <c r="B442" s="121"/>
      <c r="C442" s="17"/>
      <c r="D442" s="17"/>
      <c r="E442" s="396"/>
      <c r="F442" s="435"/>
    </row>
    <row r="443" spans="1:6">
      <c r="A443" s="10"/>
      <c r="B443" s="122"/>
      <c r="C443" s="17"/>
      <c r="D443" s="17"/>
      <c r="E443" s="396"/>
      <c r="F443" s="435"/>
    </row>
    <row r="444" spans="1:6">
      <c r="A444" s="10"/>
      <c r="B444" s="121"/>
      <c r="C444" s="17"/>
      <c r="D444" s="17"/>
      <c r="E444" s="396"/>
      <c r="F444" s="435"/>
    </row>
    <row r="445" spans="1:6">
      <c r="A445" s="10"/>
      <c r="B445" s="121"/>
      <c r="C445" s="17"/>
      <c r="D445" s="17"/>
      <c r="E445" s="396"/>
      <c r="F445" s="435"/>
    </row>
    <row r="446" spans="1:6">
      <c r="A446" s="10"/>
      <c r="B446" s="121"/>
      <c r="C446" s="17"/>
      <c r="D446" s="17"/>
      <c r="E446" s="396"/>
      <c r="F446" s="435"/>
    </row>
    <row r="447" spans="1:6">
      <c r="A447" s="10"/>
      <c r="B447" s="121"/>
      <c r="C447" s="17"/>
      <c r="D447" s="17"/>
      <c r="E447" s="396"/>
      <c r="F447" s="435"/>
    </row>
    <row r="448" spans="1:6">
      <c r="A448" s="10"/>
      <c r="B448" s="121"/>
      <c r="C448" s="17"/>
      <c r="D448" s="17"/>
      <c r="E448" s="396"/>
      <c r="F448" s="435"/>
    </row>
    <row r="449" spans="1:6" ht="13" thickBot="1">
      <c r="A449" s="126"/>
      <c r="B449" s="127"/>
      <c r="C449" s="128"/>
      <c r="D449" s="128" t="s">
        <v>547</v>
      </c>
      <c r="E449" s="427"/>
      <c r="F449" s="428">
        <f>SUM(F403:F448)</f>
        <v>0</v>
      </c>
    </row>
    <row r="450" spans="1:6" ht="13">
      <c r="A450" s="15"/>
      <c r="C450" s="150"/>
      <c r="D450" s="150"/>
      <c r="E450" s="390"/>
      <c r="F450" s="438"/>
    </row>
  </sheetData>
  <mergeCells count="20">
    <mergeCell ref="A85:F85"/>
    <mergeCell ref="A115:F115"/>
    <mergeCell ref="A116:F116"/>
    <mergeCell ref="A163:F163"/>
    <mergeCell ref="A1:F1"/>
    <mergeCell ref="A2:F2"/>
    <mergeCell ref="A51:F51"/>
    <mergeCell ref="A52:F52"/>
    <mergeCell ref="A84:F84"/>
    <mergeCell ref="A164:F164"/>
    <mergeCell ref="A211:F211"/>
    <mergeCell ref="A396:F396"/>
    <mergeCell ref="A397:F397"/>
    <mergeCell ref="A256:F256"/>
    <mergeCell ref="A257:F257"/>
    <mergeCell ref="A297:F297"/>
    <mergeCell ref="A298:F298"/>
    <mergeCell ref="A344:F344"/>
    <mergeCell ref="A345:F345"/>
    <mergeCell ref="A212:F212"/>
  </mergeCells>
  <pageMargins left="0.75" right="0.75" top="1" bottom="1" header="0.5" footer="0.5"/>
  <pageSetup paperSize="9" scale="99"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2"/>
  <sheetViews>
    <sheetView view="pageBreakPreview" topLeftCell="A36"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6">
      <c r="A1" s="542" t="s">
        <v>324</v>
      </c>
      <c r="B1" s="543"/>
      <c r="C1" s="543"/>
      <c r="D1" s="543"/>
      <c r="E1" s="543"/>
      <c r="F1" s="543"/>
    </row>
    <row r="2" spans="1:6">
      <c r="A2" s="542" t="s">
        <v>323</v>
      </c>
      <c r="B2" s="543"/>
      <c r="C2" s="543"/>
      <c r="D2" s="543"/>
      <c r="E2" s="543"/>
      <c r="F2" s="543"/>
    </row>
    <row r="3" spans="1:6">
      <c r="A3" s="115" t="s">
        <v>772</v>
      </c>
      <c r="B3" s="116"/>
      <c r="C3" s="117"/>
      <c r="D3" s="117"/>
    </row>
    <row r="4" spans="1:6">
      <c r="A4" s="115"/>
      <c r="B4" s="116"/>
      <c r="C4" s="117"/>
      <c r="D4" s="117"/>
    </row>
    <row r="5" spans="1:6">
      <c r="A5" s="115" t="s">
        <v>771</v>
      </c>
      <c r="B5" s="116"/>
      <c r="C5" s="117"/>
      <c r="D5" s="117"/>
    </row>
    <row r="6" spans="1:6" ht="13.5" thickBot="1">
      <c r="A6" s="15"/>
      <c r="C6" s="150"/>
      <c r="D6" s="150"/>
    </row>
    <row r="7" spans="1:6">
      <c r="A7" s="156" t="s">
        <v>320</v>
      </c>
      <c r="B7" s="119" t="s">
        <v>161</v>
      </c>
      <c r="C7" s="119" t="s">
        <v>319</v>
      </c>
      <c r="D7" s="119" t="s">
        <v>318</v>
      </c>
      <c r="E7" s="422" t="s">
        <v>317</v>
      </c>
      <c r="F7" s="423" t="s">
        <v>316</v>
      </c>
    </row>
    <row r="8" spans="1:6">
      <c r="A8" s="131"/>
      <c r="B8" s="13"/>
      <c r="C8" s="13"/>
      <c r="D8" s="13"/>
      <c r="E8" s="433"/>
      <c r="F8" s="439"/>
    </row>
    <row r="9" spans="1:6">
      <c r="A9" s="131"/>
      <c r="B9" s="134" t="s">
        <v>502</v>
      </c>
      <c r="C9" s="12"/>
      <c r="D9" s="12"/>
      <c r="E9" s="436"/>
      <c r="F9" s="426"/>
    </row>
    <row r="10" spans="1:6" ht="30.5">
      <c r="A10" s="131"/>
      <c r="B10" s="14" t="s">
        <v>850</v>
      </c>
      <c r="C10" s="12"/>
      <c r="D10" s="12"/>
      <c r="E10" s="425"/>
      <c r="F10" s="426"/>
    </row>
    <row r="11" spans="1:6">
      <c r="A11" s="131"/>
      <c r="B11" s="13"/>
      <c r="C11" s="12"/>
      <c r="D11" s="12"/>
      <c r="E11" s="425"/>
      <c r="F11" s="426"/>
    </row>
    <row r="12" spans="1:6">
      <c r="A12" s="131"/>
      <c r="B12" s="135" t="s">
        <v>558</v>
      </c>
      <c r="C12" s="13"/>
      <c r="D12" s="12"/>
      <c r="E12" s="433"/>
      <c r="F12" s="426"/>
    </row>
    <row r="13" spans="1:6">
      <c r="A13" s="131"/>
      <c r="B13" s="13"/>
      <c r="C13" s="13"/>
      <c r="D13" s="12"/>
      <c r="E13" s="433"/>
      <c r="F13" s="426"/>
    </row>
    <row r="14" spans="1:6">
      <c r="A14" s="131"/>
      <c r="B14" s="157" t="s">
        <v>531</v>
      </c>
      <c r="C14" s="13"/>
      <c r="D14" s="12"/>
      <c r="E14" s="433"/>
      <c r="F14" s="439"/>
    </row>
    <row r="15" spans="1:6">
      <c r="A15" s="131"/>
      <c r="B15" s="13"/>
      <c r="C15" s="13"/>
      <c r="D15" s="12"/>
      <c r="E15" s="433"/>
      <c r="F15" s="439"/>
    </row>
    <row r="16" spans="1:6">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31"/>
      <c r="B37" s="135"/>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3.69</v>
      </c>
      <c r="E40" s="425"/>
      <c r="F40" s="426">
        <f t="shared" si="0"/>
        <v>0</v>
      </c>
    </row>
    <row r="41" spans="1:6">
      <c r="A41" s="131"/>
      <c r="B41" s="13"/>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8.61</v>
      </c>
      <c r="E44" s="425"/>
      <c r="F44" s="426">
        <f t="shared" si="0"/>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772</v>
      </c>
      <c r="B53" s="116"/>
      <c r="C53" s="117"/>
      <c r="D53" s="117"/>
    </row>
    <row r="54" spans="1:6">
      <c r="A54" s="115"/>
      <c r="B54" s="116"/>
      <c r="C54" s="117"/>
      <c r="D54" s="117"/>
    </row>
    <row r="55" spans="1:6">
      <c r="A55" s="115" t="s">
        <v>771</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 t="shared" ref="F61:F90" si="1">D61*E61</f>
        <v>0</v>
      </c>
    </row>
    <row r="62" spans="1:6">
      <c r="A62" s="131"/>
      <c r="B62" s="13"/>
      <c r="C62" s="12"/>
      <c r="D62" s="12"/>
      <c r="E62" s="425"/>
      <c r="F62" s="426">
        <f t="shared" si="1"/>
        <v>0</v>
      </c>
    </row>
    <row r="63" spans="1:6">
      <c r="A63" s="131"/>
      <c r="B63" s="135" t="s">
        <v>841</v>
      </c>
      <c r="C63" s="12"/>
      <c r="D63" s="9"/>
      <c r="E63" s="440"/>
      <c r="F63" s="426">
        <f t="shared" si="1"/>
        <v>0</v>
      </c>
    </row>
    <row r="64" spans="1:6">
      <c r="A64" s="131"/>
      <c r="B64" s="13"/>
      <c r="C64" s="12"/>
      <c r="D64" s="9"/>
      <c r="E64" s="425"/>
      <c r="F64" s="426">
        <f t="shared" si="1"/>
        <v>0</v>
      </c>
    </row>
    <row r="65" spans="1:6" ht="20">
      <c r="A65" s="131" t="s">
        <v>840</v>
      </c>
      <c r="B65" s="158" t="s">
        <v>839</v>
      </c>
      <c r="C65" s="12" t="s">
        <v>533</v>
      </c>
      <c r="D65" s="9">
        <v>40</v>
      </c>
      <c r="E65" s="425"/>
      <c r="F65" s="426">
        <f t="shared" si="1"/>
        <v>0</v>
      </c>
    </row>
    <row r="66" spans="1:6">
      <c r="A66" s="131"/>
      <c r="B66" s="161"/>
      <c r="C66" s="12"/>
      <c r="D66" s="12"/>
      <c r="E66" s="425"/>
      <c r="F66" s="426">
        <f t="shared" si="1"/>
        <v>0</v>
      </c>
    </row>
    <row r="67" spans="1:6">
      <c r="A67" s="162"/>
      <c r="B67" s="163" t="s">
        <v>556</v>
      </c>
      <c r="C67" s="12"/>
      <c r="D67" s="12"/>
      <c r="E67" s="425"/>
      <c r="F67" s="426">
        <f t="shared" si="1"/>
        <v>0</v>
      </c>
    </row>
    <row r="68" spans="1:6">
      <c r="A68" s="162"/>
      <c r="B68" s="163"/>
      <c r="C68" s="12"/>
      <c r="D68" s="12"/>
      <c r="E68" s="425"/>
      <c r="F68" s="426">
        <f t="shared" si="1"/>
        <v>0</v>
      </c>
    </row>
    <row r="69" spans="1:6">
      <c r="A69" s="164"/>
      <c r="B69" s="165" t="s">
        <v>838</v>
      </c>
      <c r="C69" s="12"/>
      <c r="D69" s="12"/>
      <c r="E69" s="425"/>
      <c r="F69" s="426">
        <f t="shared" si="1"/>
        <v>0</v>
      </c>
    </row>
    <row r="70" spans="1:6">
      <c r="A70" s="164"/>
      <c r="B70" s="166"/>
      <c r="C70" s="12"/>
      <c r="D70" s="12"/>
      <c r="E70" s="425"/>
      <c r="F70" s="426">
        <f t="shared" si="1"/>
        <v>0</v>
      </c>
    </row>
    <row r="71" spans="1:6">
      <c r="A71" s="164"/>
      <c r="B71" s="167" t="s">
        <v>837</v>
      </c>
      <c r="C71" s="12"/>
      <c r="D71" s="12"/>
      <c r="E71" s="425"/>
      <c r="F71" s="426">
        <f t="shared" si="1"/>
        <v>0</v>
      </c>
    </row>
    <row r="72" spans="1:6">
      <c r="A72" s="131"/>
      <c r="B72" s="134"/>
      <c r="C72" s="12"/>
      <c r="D72" s="12"/>
      <c r="E72" s="425"/>
      <c r="F72" s="426">
        <f t="shared" si="1"/>
        <v>0</v>
      </c>
    </row>
    <row r="73" spans="1:6">
      <c r="A73" s="131"/>
      <c r="B73" s="134" t="s">
        <v>836</v>
      </c>
      <c r="C73" s="12"/>
      <c r="D73" s="12"/>
      <c r="E73" s="425"/>
      <c r="F73" s="426">
        <f t="shared" si="1"/>
        <v>0</v>
      </c>
    </row>
    <row r="74" spans="1:6" ht="40">
      <c r="A74" s="131"/>
      <c r="B74" s="11" t="s">
        <v>835</v>
      </c>
      <c r="C74" s="12"/>
      <c r="D74" s="12"/>
      <c r="E74" s="425"/>
      <c r="F74" s="426">
        <f t="shared" si="1"/>
        <v>0</v>
      </c>
    </row>
    <row r="75" spans="1:6">
      <c r="A75" s="131"/>
      <c r="B75" s="134"/>
      <c r="C75" s="12"/>
      <c r="D75" s="12"/>
      <c r="E75" s="425"/>
      <c r="F75" s="426">
        <f t="shared" si="1"/>
        <v>0</v>
      </c>
    </row>
    <row r="76" spans="1:6">
      <c r="A76" s="131" t="s">
        <v>834</v>
      </c>
      <c r="B76" s="158" t="s">
        <v>833</v>
      </c>
      <c r="C76" s="12" t="s">
        <v>537</v>
      </c>
      <c r="D76" s="159">
        <v>0.46</v>
      </c>
      <c r="E76" s="425"/>
      <c r="F76" s="426">
        <f t="shared" si="1"/>
        <v>0</v>
      </c>
    </row>
    <row r="77" spans="1:6">
      <c r="A77" s="139"/>
      <c r="B77" s="16"/>
      <c r="C77" s="16"/>
      <c r="D77" s="16"/>
      <c r="E77" s="430"/>
      <c r="F77" s="426">
        <f t="shared" si="1"/>
        <v>0</v>
      </c>
    </row>
    <row r="78" spans="1:6">
      <c r="A78" s="131"/>
      <c r="B78" s="134" t="s">
        <v>832</v>
      </c>
      <c r="C78" s="12"/>
      <c r="D78" s="159"/>
      <c r="E78" s="425"/>
      <c r="F78" s="426">
        <f t="shared" si="1"/>
        <v>0</v>
      </c>
    </row>
    <row r="79" spans="1:6">
      <c r="A79" s="131"/>
      <c r="B79" s="134"/>
      <c r="C79" s="12"/>
      <c r="D79" s="159"/>
      <c r="E79" s="425"/>
      <c r="F79" s="426">
        <f t="shared" si="1"/>
        <v>0</v>
      </c>
    </row>
    <row r="80" spans="1:6" ht="40">
      <c r="A80" s="131"/>
      <c r="B80" s="11" t="s">
        <v>831</v>
      </c>
      <c r="C80" s="12"/>
      <c r="D80" s="159"/>
      <c r="E80" s="425"/>
      <c r="F80" s="426">
        <f t="shared" si="1"/>
        <v>0</v>
      </c>
    </row>
    <row r="81" spans="1:6">
      <c r="A81" s="131"/>
      <c r="B81" s="158"/>
      <c r="C81" s="12"/>
      <c r="D81" s="159"/>
      <c r="E81" s="425"/>
      <c r="F81" s="426">
        <f t="shared" si="1"/>
        <v>0</v>
      </c>
    </row>
    <row r="82" spans="1:6">
      <c r="A82" s="131" t="s">
        <v>830</v>
      </c>
      <c r="B82" s="158" t="s">
        <v>829</v>
      </c>
      <c r="C82" s="12" t="s">
        <v>537</v>
      </c>
      <c r="D82" s="159">
        <v>12.3</v>
      </c>
      <c r="E82" s="425"/>
      <c r="F82" s="426">
        <f t="shared" si="1"/>
        <v>0</v>
      </c>
    </row>
    <row r="83" spans="1:6">
      <c r="A83" s="139"/>
      <c r="B83" s="16"/>
      <c r="C83" s="16"/>
      <c r="D83" s="16"/>
      <c r="E83" s="430"/>
      <c r="F83" s="426">
        <f t="shared" si="1"/>
        <v>0</v>
      </c>
    </row>
    <row r="84" spans="1:6">
      <c r="A84" s="131"/>
      <c r="B84" s="134" t="s">
        <v>828</v>
      </c>
      <c r="C84" s="12"/>
      <c r="D84" s="12"/>
      <c r="E84" s="441"/>
      <c r="F84" s="426">
        <f t="shared" si="1"/>
        <v>0</v>
      </c>
    </row>
    <row r="85" spans="1:6">
      <c r="A85" s="131"/>
      <c r="B85" s="11"/>
      <c r="C85" s="12"/>
      <c r="D85" s="12"/>
      <c r="E85" s="441"/>
      <c r="F85" s="426">
        <f t="shared" si="1"/>
        <v>0</v>
      </c>
    </row>
    <row r="86" spans="1:6">
      <c r="A86" s="131"/>
      <c r="B86" s="134" t="s">
        <v>827</v>
      </c>
      <c r="C86" s="12"/>
      <c r="D86" s="12"/>
      <c r="E86" s="425"/>
      <c r="F86" s="426">
        <f t="shared" si="1"/>
        <v>0</v>
      </c>
    </row>
    <row r="87" spans="1:6">
      <c r="A87" s="131"/>
      <c r="B87" s="13"/>
      <c r="C87" s="12"/>
      <c r="D87" s="12"/>
      <c r="E87" s="425"/>
      <c r="F87" s="426">
        <f t="shared" si="1"/>
        <v>0</v>
      </c>
    </row>
    <row r="88" spans="1:6" ht="20">
      <c r="A88" s="131"/>
      <c r="B88" s="11" t="s">
        <v>826</v>
      </c>
      <c r="C88" s="12"/>
      <c r="D88" s="12"/>
      <c r="E88" s="425"/>
      <c r="F88" s="426">
        <f t="shared" si="1"/>
        <v>0</v>
      </c>
    </row>
    <row r="89" spans="1:6">
      <c r="A89" s="131"/>
      <c r="B89" s="11"/>
      <c r="C89" s="12"/>
      <c r="D89" s="12"/>
      <c r="E89" s="425"/>
      <c r="F89" s="426">
        <f t="shared" si="1"/>
        <v>0</v>
      </c>
    </row>
    <row r="90" spans="1:6">
      <c r="A90" s="131" t="s">
        <v>562</v>
      </c>
      <c r="B90" s="13" t="s">
        <v>825</v>
      </c>
      <c r="C90" s="12" t="s">
        <v>537</v>
      </c>
      <c r="D90" s="159">
        <v>0.46</v>
      </c>
      <c r="E90" s="425"/>
      <c r="F90" s="426">
        <f t="shared" si="1"/>
        <v>0</v>
      </c>
    </row>
    <row r="91" spans="1:6">
      <c r="A91" s="131"/>
      <c r="B91" s="13"/>
      <c r="C91" s="12"/>
      <c r="D91" s="159"/>
      <c r="E91" s="425"/>
      <c r="F91" s="426"/>
    </row>
    <row r="92" spans="1:6">
      <c r="A92" s="131"/>
      <c r="B92" s="134"/>
      <c r="C92" s="12"/>
      <c r="D92" s="159"/>
      <c r="E92" s="425"/>
      <c r="F92" s="426"/>
    </row>
    <row r="93" spans="1:6">
      <c r="A93" s="131"/>
      <c r="B93" s="135"/>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772</v>
      </c>
      <c r="B101" s="116"/>
      <c r="C101" s="117"/>
      <c r="D101" s="117"/>
    </row>
    <row r="102" spans="1:6">
      <c r="A102" s="115"/>
      <c r="B102" s="116"/>
      <c r="C102" s="117"/>
      <c r="D102" s="117"/>
    </row>
    <row r="103" spans="1:6">
      <c r="A103" s="115" t="s">
        <v>771</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v>12.3</v>
      </c>
      <c r="E111" s="425"/>
      <c r="F111" s="426">
        <f t="shared" ref="F111:F141" si="2">D111*E111</f>
        <v>0</v>
      </c>
    </row>
    <row r="112" spans="1:6">
      <c r="A112" s="131"/>
      <c r="B112" s="161"/>
      <c r="C112" s="12"/>
      <c r="D112" s="159"/>
      <c r="E112" s="425"/>
      <c r="F112" s="426">
        <f t="shared" si="2"/>
        <v>0</v>
      </c>
    </row>
    <row r="113" spans="1:6">
      <c r="A113" s="131"/>
      <c r="B113" s="134" t="s">
        <v>555</v>
      </c>
      <c r="C113" s="12"/>
      <c r="D113" s="12"/>
      <c r="E113" s="436"/>
      <c r="F113" s="426">
        <f t="shared" si="2"/>
        <v>0</v>
      </c>
    </row>
    <row r="114" spans="1:6">
      <c r="A114" s="131"/>
      <c r="B114" s="13"/>
      <c r="C114" s="13"/>
      <c r="D114" s="13"/>
      <c r="E114" s="433"/>
      <c r="F114" s="426">
        <f t="shared" si="2"/>
        <v>0</v>
      </c>
    </row>
    <row r="115" spans="1:6">
      <c r="A115" s="131"/>
      <c r="B115" s="134" t="s">
        <v>536</v>
      </c>
      <c r="C115" s="12"/>
      <c r="D115" s="12"/>
      <c r="E115" s="436"/>
      <c r="F115" s="426">
        <f t="shared" si="2"/>
        <v>0</v>
      </c>
    </row>
    <row r="116" spans="1:6">
      <c r="A116" s="131"/>
      <c r="B116" s="134"/>
      <c r="C116" s="12"/>
      <c r="D116" s="12"/>
      <c r="E116" s="436"/>
      <c r="F116" s="426">
        <f t="shared" si="2"/>
        <v>0</v>
      </c>
    </row>
    <row r="117" spans="1:6" ht="20">
      <c r="A117" s="131"/>
      <c r="B117" s="11" t="s">
        <v>821</v>
      </c>
      <c r="C117" s="12"/>
      <c r="D117" s="169"/>
      <c r="E117" s="436"/>
      <c r="F117" s="426">
        <f t="shared" si="2"/>
        <v>0</v>
      </c>
    </row>
    <row r="118" spans="1:6">
      <c r="A118" s="131"/>
      <c r="B118" s="158"/>
      <c r="C118" s="12"/>
      <c r="D118" s="169"/>
      <c r="E118" s="425"/>
      <c r="F118" s="426">
        <f t="shared" si="2"/>
        <v>0</v>
      </c>
    </row>
    <row r="119" spans="1:6">
      <c r="A119" s="131" t="s">
        <v>535</v>
      </c>
      <c r="B119" s="158" t="s">
        <v>820</v>
      </c>
      <c r="C119" s="12" t="s">
        <v>437</v>
      </c>
      <c r="D119" s="169">
        <v>39.68</v>
      </c>
      <c r="E119" s="425"/>
      <c r="F119" s="426">
        <f t="shared" si="2"/>
        <v>0</v>
      </c>
    </row>
    <row r="120" spans="1:6">
      <c r="A120" s="131"/>
      <c r="B120" s="13"/>
      <c r="C120" s="13"/>
      <c r="D120" s="13"/>
      <c r="E120" s="425"/>
      <c r="F120" s="426">
        <f t="shared" si="2"/>
        <v>0</v>
      </c>
    </row>
    <row r="121" spans="1:6">
      <c r="A121" s="131"/>
      <c r="B121" s="134" t="s">
        <v>497</v>
      </c>
      <c r="C121" s="12"/>
      <c r="D121" s="12"/>
      <c r="E121" s="425"/>
      <c r="F121" s="426">
        <f t="shared" si="2"/>
        <v>0</v>
      </c>
    </row>
    <row r="122" spans="1:6">
      <c r="A122" s="131"/>
      <c r="B122" s="13"/>
      <c r="C122" s="12"/>
      <c r="D122" s="12"/>
      <c r="E122" s="425"/>
      <c r="F122" s="426">
        <f t="shared" si="2"/>
        <v>0</v>
      </c>
    </row>
    <row r="123" spans="1:6">
      <c r="A123" s="131"/>
      <c r="B123" s="134" t="s">
        <v>819</v>
      </c>
      <c r="C123" s="12"/>
      <c r="D123" s="12"/>
      <c r="E123" s="425"/>
      <c r="F123" s="426">
        <f t="shared" si="2"/>
        <v>0</v>
      </c>
    </row>
    <row r="124" spans="1:6">
      <c r="A124" s="131"/>
      <c r="B124" s="13"/>
      <c r="C124" s="12"/>
      <c r="D124" s="12"/>
      <c r="E124" s="425"/>
      <c r="F124" s="426">
        <f t="shared" si="2"/>
        <v>0</v>
      </c>
    </row>
    <row r="125" spans="1:6" ht="20">
      <c r="A125" s="131"/>
      <c r="B125" s="11" t="s">
        <v>818</v>
      </c>
      <c r="C125" s="12"/>
      <c r="D125" s="12"/>
      <c r="E125" s="425"/>
      <c r="F125" s="426">
        <f t="shared" si="2"/>
        <v>0</v>
      </c>
    </row>
    <row r="126" spans="1:6">
      <c r="A126" s="131"/>
      <c r="B126" s="13"/>
      <c r="C126" s="12"/>
      <c r="D126" s="12"/>
      <c r="E126" s="425"/>
      <c r="F126" s="426">
        <f t="shared" si="2"/>
        <v>0</v>
      </c>
    </row>
    <row r="127" spans="1:6">
      <c r="A127" s="131" t="s">
        <v>532</v>
      </c>
      <c r="B127" s="13" t="s">
        <v>817</v>
      </c>
      <c r="C127" s="12" t="s">
        <v>476</v>
      </c>
      <c r="D127" s="159">
        <v>0.05</v>
      </c>
      <c r="E127" s="425"/>
      <c r="F127" s="426">
        <f t="shared" si="2"/>
        <v>0</v>
      </c>
    </row>
    <row r="128" spans="1:6">
      <c r="A128" s="131"/>
      <c r="B128" s="13"/>
      <c r="C128" s="13"/>
      <c r="D128" s="13"/>
      <c r="E128" s="433"/>
      <c r="F128" s="426">
        <f t="shared" si="2"/>
        <v>0</v>
      </c>
    </row>
    <row r="129" spans="1:6">
      <c r="A129" s="131"/>
      <c r="B129" s="134" t="s">
        <v>517</v>
      </c>
      <c r="C129" s="12"/>
      <c r="D129" s="12"/>
      <c r="E129" s="425"/>
      <c r="F129" s="426">
        <f t="shared" si="2"/>
        <v>0</v>
      </c>
    </row>
    <row r="130" spans="1:6">
      <c r="A130" s="131"/>
      <c r="B130" s="135"/>
      <c r="C130" s="12"/>
      <c r="D130" s="12"/>
      <c r="E130" s="436"/>
      <c r="F130" s="426">
        <f t="shared" si="2"/>
        <v>0</v>
      </c>
    </row>
    <row r="131" spans="1:6">
      <c r="A131" s="131"/>
      <c r="B131" s="135" t="s">
        <v>731</v>
      </c>
      <c r="C131" s="12"/>
      <c r="D131" s="12"/>
      <c r="E131" s="436"/>
      <c r="F131" s="426">
        <f t="shared" si="2"/>
        <v>0</v>
      </c>
    </row>
    <row r="132" spans="1:6">
      <c r="A132" s="131"/>
      <c r="B132" s="11"/>
      <c r="C132" s="12"/>
      <c r="D132" s="12"/>
      <c r="E132" s="425"/>
      <c r="F132" s="426">
        <f t="shared" si="2"/>
        <v>0</v>
      </c>
    </row>
    <row r="133" spans="1:6">
      <c r="A133" s="131"/>
      <c r="B133" s="135" t="s">
        <v>516</v>
      </c>
      <c r="C133" s="12"/>
      <c r="D133" s="12"/>
      <c r="E133" s="425"/>
      <c r="F133" s="426">
        <f t="shared" si="2"/>
        <v>0</v>
      </c>
    </row>
    <row r="134" spans="1:6">
      <c r="A134" s="131"/>
      <c r="B134" s="13"/>
      <c r="C134" s="12"/>
      <c r="D134" s="12"/>
      <c r="E134" s="425"/>
      <c r="F134" s="426">
        <f t="shared" si="2"/>
        <v>0</v>
      </c>
    </row>
    <row r="135" spans="1:6" ht="30">
      <c r="A135" s="131"/>
      <c r="B135" s="11" t="s">
        <v>816</v>
      </c>
      <c r="C135" s="12"/>
      <c r="D135" s="12"/>
      <c r="E135" s="425"/>
      <c r="F135" s="426">
        <f t="shared" si="2"/>
        <v>0</v>
      </c>
    </row>
    <row r="136" spans="1:6">
      <c r="A136" s="162"/>
      <c r="B136" s="163"/>
      <c r="C136" s="12"/>
      <c r="D136" s="12"/>
      <c r="E136" s="425"/>
      <c r="F136" s="426">
        <f t="shared" si="2"/>
        <v>0</v>
      </c>
    </row>
    <row r="137" spans="1:6">
      <c r="A137" s="164" t="s">
        <v>729</v>
      </c>
      <c r="B137" s="166" t="s">
        <v>642</v>
      </c>
      <c r="C137" s="12" t="s">
        <v>332</v>
      </c>
      <c r="D137" s="12">
        <v>1</v>
      </c>
      <c r="E137" s="425"/>
      <c r="F137" s="426">
        <f t="shared" si="2"/>
        <v>0</v>
      </c>
    </row>
    <row r="138" spans="1:6">
      <c r="A138" s="164"/>
      <c r="B138" s="166"/>
      <c r="C138" s="12"/>
      <c r="D138" s="12"/>
      <c r="E138" s="425"/>
      <c r="F138" s="426">
        <f t="shared" si="2"/>
        <v>0</v>
      </c>
    </row>
    <row r="139" spans="1:6" ht="30">
      <c r="A139" s="131"/>
      <c r="B139" s="11" t="s">
        <v>815</v>
      </c>
      <c r="C139" s="12"/>
      <c r="D139" s="12"/>
      <c r="E139" s="425"/>
      <c r="F139" s="426">
        <f t="shared" si="2"/>
        <v>0</v>
      </c>
    </row>
    <row r="140" spans="1:6">
      <c r="A140" s="162"/>
      <c r="B140" s="163"/>
      <c r="C140" s="12"/>
      <c r="D140" s="12"/>
      <c r="E140" s="425"/>
      <c r="F140" s="426">
        <f t="shared" si="2"/>
        <v>0</v>
      </c>
    </row>
    <row r="141" spans="1:6">
      <c r="A141" s="164" t="s">
        <v>728</v>
      </c>
      <c r="B141" s="166" t="s">
        <v>640</v>
      </c>
      <c r="C141" s="12" t="s">
        <v>332</v>
      </c>
      <c r="D141" s="12">
        <v>6</v>
      </c>
      <c r="E141" s="425"/>
      <c r="F141" s="426">
        <f t="shared" si="2"/>
        <v>0</v>
      </c>
    </row>
    <row r="142" spans="1:6">
      <c r="A142" s="164"/>
      <c r="B142" s="166"/>
      <c r="C142" s="12"/>
      <c r="D142" s="12"/>
      <c r="E142" s="425"/>
      <c r="F142" s="426"/>
    </row>
    <row r="143" spans="1:6">
      <c r="A143" s="164"/>
      <c r="B143" s="166"/>
      <c r="C143" s="12"/>
      <c r="D143" s="12"/>
      <c r="E143" s="425"/>
      <c r="F143" s="426"/>
    </row>
    <row r="144" spans="1:6">
      <c r="A144" s="131"/>
      <c r="B144" s="121"/>
      <c r="C144" s="17"/>
      <c r="D144" s="9"/>
      <c r="E144" s="425"/>
      <c r="F144" s="426"/>
    </row>
    <row r="145" spans="1:6" ht="13" thickBot="1">
      <c r="A145" s="126"/>
      <c r="B145" s="127"/>
      <c r="C145" s="128"/>
      <c r="D145" s="128" t="s">
        <v>773</v>
      </c>
      <c r="E145" s="427"/>
      <c r="F145" s="428">
        <f>SUM(F106:F144)</f>
        <v>0</v>
      </c>
    </row>
    <row r="146" spans="1:6">
      <c r="A146" s="160"/>
      <c r="B146" s="116"/>
      <c r="C146" s="117"/>
      <c r="D146" s="117"/>
      <c r="E146" s="413"/>
      <c r="F146" s="413"/>
    </row>
    <row r="147" spans="1:6">
      <c r="A147" s="160"/>
      <c r="B147" s="116"/>
      <c r="C147" s="117"/>
      <c r="D147" s="117"/>
      <c r="E147" s="413"/>
      <c r="F147" s="413"/>
    </row>
    <row r="148" spans="1:6">
      <c r="A148" s="542" t="s">
        <v>324</v>
      </c>
      <c r="B148" s="543"/>
      <c r="C148" s="543"/>
      <c r="D148" s="543"/>
      <c r="E148" s="543"/>
      <c r="F148" s="543"/>
    </row>
    <row r="149" spans="1:6">
      <c r="A149" s="542" t="s">
        <v>323</v>
      </c>
      <c r="B149" s="543"/>
      <c r="C149" s="543"/>
      <c r="D149" s="543"/>
      <c r="E149" s="543"/>
      <c r="F149" s="543"/>
    </row>
    <row r="150" spans="1:6">
      <c r="A150" s="115" t="s">
        <v>772</v>
      </c>
      <c r="B150" s="116"/>
      <c r="C150" s="117"/>
      <c r="D150" s="117"/>
    </row>
    <row r="151" spans="1:6">
      <c r="A151" s="115"/>
      <c r="B151" s="116"/>
      <c r="C151" s="117"/>
      <c r="D151" s="117"/>
    </row>
    <row r="152" spans="1:6">
      <c r="A152" s="115" t="s">
        <v>771</v>
      </c>
      <c r="B152" s="116"/>
      <c r="C152" s="117"/>
      <c r="D152" s="117"/>
    </row>
    <row r="153" spans="1:6" ht="13" thickBot="1">
      <c r="A153" s="168"/>
      <c r="B153" s="168"/>
      <c r="C153" s="168"/>
      <c r="D153" s="168"/>
      <c r="E153" s="442"/>
      <c r="F153" s="442"/>
    </row>
    <row r="154" spans="1:6">
      <c r="A154" s="156" t="s">
        <v>320</v>
      </c>
      <c r="B154" s="119" t="s">
        <v>161</v>
      </c>
      <c r="C154" s="119" t="s">
        <v>319</v>
      </c>
      <c r="D154" s="119" t="s">
        <v>318</v>
      </c>
      <c r="E154" s="422" t="s">
        <v>317</v>
      </c>
      <c r="F154" s="423" t="s">
        <v>316</v>
      </c>
    </row>
    <row r="155" spans="1:6">
      <c r="A155" s="131"/>
      <c r="B155" s="13"/>
      <c r="C155" s="13"/>
      <c r="D155" s="13"/>
      <c r="E155" s="433"/>
      <c r="F155" s="439"/>
    </row>
    <row r="156" spans="1:6">
      <c r="A156" s="164"/>
      <c r="B156" s="135" t="s">
        <v>698</v>
      </c>
      <c r="C156" s="12"/>
      <c r="D156" s="12"/>
      <c r="E156" s="425"/>
      <c r="F156" s="426"/>
    </row>
    <row r="157" spans="1:6">
      <c r="A157" s="131"/>
      <c r="B157" s="134"/>
      <c r="C157" s="12"/>
      <c r="D157" s="12"/>
      <c r="E157" s="425"/>
      <c r="F157" s="426"/>
    </row>
    <row r="158" spans="1:6" ht="20">
      <c r="A158" s="131"/>
      <c r="B158" s="11" t="s">
        <v>814</v>
      </c>
      <c r="C158" s="12"/>
      <c r="D158" s="12"/>
      <c r="E158" s="425"/>
      <c r="F158" s="426"/>
    </row>
    <row r="159" spans="1:6">
      <c r="A159" s="131"/>
      <c r="B159" s="158"/>
      <c r="C159" s="12"/>
      <c r="D159" s="12"/>
      <c r="E159" s="425"/>
      <c r="F159" s="426"/>
    </row>
    <row r="160" spans="1:6">
      <c r="A160" s="131" t="s">
        <v>696</v>
      </c>
      <c r="B160" s="166" t="s">
        <v>813</v>
      </c>
      <c r="C160" s="12" t="s">
        <v>332</v>
      </c>
      <c r="D160" s="12">
        <v>1</v>
      </c>
      <c r="E160" s="425"/>
      <c r="F160" s="426">
        <f t="shared" ref="F160:F186" si="3">D160*E160</f>
        <v>0</v>
      </c>
    </row>
    <row r="161" spans="1:6">
      <c r="A161" s="131"/>
      <c r="B161" s="13"/>
      <c r="C161" s="13"/>
      <c r="D161" s="13"/>
      <c r="E161" s="433"/>
      <c r="F161" s="426">
        <f t="shared" si="3"/>
        <v>0</v>
      </c>
    </row>
    <row r="162" spans="1:6" ht="20">
      <c r="A162" s="131"/>
      <c r="B162" s="11" t="s">
        <v>812</v>
      </c>
      <c r="C162" s="12"/>
      <c r="D162" s="12"/>
      <c r="E162" s="425"/>
      <c r="F162" s="426">
        <f t="shared" si="3"/>
        <v>0</v>
      </c>
    </row>
    <row r="163" spans="1:6">
      <c r="A163" s="131"/>
      <c r="B163" s="158"/>
      <c r="C163" s="12"/>
      <c r="D163" s="12"/>
      <c r="E163" s="425"/>
      <c r="F163" s="426">
        <f t="shared" si="3"/>
        <v>0</v>
      </c>
    </row>
    <row r="164" spans="1:6">
      <c r="A164" s="131" t="s">
        <v>694</v>
      </c>
      <c r="B164" s="121" t="s">
        <v>679</v>
      </c>
      <c r="C164" s="17" t="s">
        <v>332</v>
      </c>
      <c r="D164" s="9">
        <v>2</v>
      </c>
      <c r="E164" s="425"/>
      <c r="F164" s="426">
        <f t="shared" si="3"/>
        <v>0</v>
      </c>
    </row>
    <row r="165" spans="1:6">
      <c r="A165" s="131"/>
      <c r="B165" s="13"/>
      <c r="C165" s="13"/>
      <c r="D165" s="13"/>
      <c r="E165" s="433"/>
      <c r="F165" s="426">
        <f t="shared" si="3"/>
        <v>0</v>
      </c>
    </row>
    <row r="166" spans="1:6">
      <c r="A166" s="131"/>
      <c r="B166" s="138" t="s">
        <v>515</v>
      </c>
      <c r="C166" s="17"/>
      <c r="D166" s="17"/>
      <c r="E166" s="425"/>
      <c r="F166" s="426">
        <f t="shared" si="3"/>
        <v>0</v>
      </c>
    </row>
    <row r="167" spans="1:6">
      <c r="A167" s="131"/>
      <c r="B167" s="121"/>
      <c r="C167" s="17"/>
      <c r="D167" s="17"/>
      <c r="E167" s="425"/>
      <c r="F167" s="426">
        <f t="shared" si="3"/>
        <v>0</v>
      </c>
    </row>
    <row r="168" spans="1:6" ht="30.5">
      <c r="A168" s="131"/>
      <c r="B168" s="124" t="s">
        <v>811</v>
      </c>
      <c r="C168" s="17"/>
      <c r="D168" s="17"/>
      <c r="E168" s="425"/>
      <c r="F168" s="426">
        <f t="shared" si="3"/>
        <v>0</v>
      </c>
    </row>
    <row r="169" spans="1:6">
      <c r="A169" s="131"/>
      <c r="B169" s="124"/>
      <c r="C169" s="17"/>
      <c r="D169" s="17"/>
      <c r="E169" s="425"/>
      <c r="F169" s="426">
        <f t="shared" si="3"/>
        <v>0</v>
      </c>
    </row>
    <row r="170" spans="1:6">
      <c r="A170" s="10" t="s">
        <v>560</v>
      </c>
      <c r="B170" s="13" t="s">
        <v>642</v>
      </c>
      <c r="C170" s="12" t="s">
        <v>332</v>
      </c>
      <c r="D170" s="12">
        <v>1</v>
      </c>
      <c r="E170" s="425"/>
      <c r="F170" s="426">
        <f t="shared" si="3"/>
        <v>0</v>
      </c>
    </row>
    <row r="171" spans="1:6">
      <c r="A171" s="10"/>
      <c r="B171" s="161"/>
      <c r="C171" s="12"/>
      <c r="D171" s="12"/>
      <c r="E171" s="425"/>
      <c r="F171" s="426">
        <f t="shared" si="3"/>
        <v>0</v>
      </c>
    </row>
    <row r="172" spans="1:6" ht="30.5">
      <c r="A172" s="131"/>
      <c r="B172" s="124" t="s">
        <v>662</v>
      </c>
      <c r="C172" s="17"/>
      <c r="D172" s="17"/>
      <c r="E172" s="425"/>
      <c r="F172" s="426">
        <f t="shared" si="3"/>
        <v>0</v>
      </c>
    </row>
    <row r="173" spans="1:6">
      <c r="A173" s="131"/>
      <c r="B173" s="124"/>
      <c r="C173" s="17"/>
      <c r="D173" s="17"/>
      <c r="E173" s="425"/>
      <c r="F173" s="426">
        <f t="shared" si="3"/>
        <v>0</v>
      </c>
    </row>
    <row r="174" spans="1:6">
      <c r="A174" s="10" t="s">
        <v>661</v>
      </c>
      <c r="B174" s="13" t="s">
        <v>640</v>
      </c>
      <c r="C174" s="12" t="s">
        <v>332</v>
      </c>
      <c r="D174" s="12">
        <v>1</v>
      </c>
      <c r="E174" s="425"/>
      <c r="F174" s="426">
        <f t="shared" si="3"/>
        <v>0</v>
      </c>
    </row>
    <row r="175" spans="1:6">
      <c r="A175" s="10"/>
      <c r="B175" s="161"/>
      <c r="C175" s="12"/>
      <c r="D175" s="12"/>
      <c r="E175" s="425"/>
      <c r="F175" s="426">
        <f t="shared" si="3"/>
        <v>0</v>
      </c>
    </row>
    <row r="176" spans="1:6">
      <c r="A176" s="131"/>
      <c r="B176" s="134" t="s">
        <v>810</v>
      </c>
      <c r="C176" s="12"/>
      <c r="D176" s="12"/>
      <c r="E176" s="425"/>
      <c r="F176" s="426">
        <f t="shared" si="3"/>
        <v>0</v>
      </c>
    </row>
    <row r="177" spans="1:6">
      <c r="A177" s="131"/>
      <c r="B177" s="13"/>
      <c r="C177" s="13"/>
      <c r="D177" s="13"/>
      <c r="E177" s="433"/>
      <c r="F177" s="426">
        <f t="shared" si="3"/>
        <v>0</v>
      </c>
    </row>
    <row r="178" spans="1:6" ht="20.5">
      <c r="A178" s="131"/>
      <c r="B178" s="124" t="s">
        <v>809</v>
      </c>
      <c r="C178" s="12"/>
      <c r="D178" s="12"/>
      <c r="E178" s="436"/>
      <c r="F178" s="426">
        <f t="shared" si="3"/>
        <v>0</v>
      </c>
    </row>
    <row r="179" spans="1:6">
      <c r="A179" s="131"/>
      <c r="B179" s="11"/>
      <c r="C179" s="12"/>
      <c r="D179" s="12"/>
      <c r="E179" s="425"/>
      <c r="F179" s="426">
        <f t="shared" si="3"/>
        <v>0</v>
      </c>
    </row>
    <row r="180" spans="1:6">
      <c r="A180" s="131" t="s">
        <v>808</v>
      </c>
      <c r="B180" s="158" t="s">
        <v>642</v>
      </c>
      <c r="C180" s="12" t="s">
        <v>332</v>
      </c>
      <c r="D180" s="12">
        <v>1</v>
      </c>
      <c r="E180" s="425"/>
      <c r="F180" s="426">
        <f t="shared" si="3"/>
        <v>0</v>
      </c>
    </row>
    <row r="181" spans="1:6">
      <c r="A181" s="164"/>
      <c r="B181" s="166"/>
      <c r="C181" s="12"/>
      <c r="D181" s="12"/>
      <c r="E181" s="425"/>
      <c r="F181" s="426">
        <f t="shared" si="3"/>
        <v>0</v>
      </c>
    </row>
    <row r="182" spans="1:6">
      <c r="A182" s="131"/>
      <c r="B182" s="134" t="s">
        <v>807</v>
      </c>
      <c r="C182" s="12"/>
      <c r="D182" s="12"/>
      <c r="E182" s="425"/>
      <c r="F182" s="426">
        <f t="shared" si="3"/>
        <v>0</v>
      </c>
    </row>
    <row r="183" spans="1:6">
      <c r="A183" s="131"/>
      <c r="B183" s="134"/>
      <c r="C183" s="12"/>
      <c r="D183" s="12"/>
      <c r="E183" s="425"/>
      <c r="F183" s="426">
        <f t="shared" si="3"/>
        <v>0</v>
      </c>
    </row>
    <row r="184" spans="1:6" ht="30.5">
      <c r="A184" s="131"/>
      <c r="B184" s="124" t="s">
        <v>806</v>
      </c>
      <c r="C184" s="12"/>
      <c r="D184" s="12"/>
      <c r="E184" s="425"/>
      <c r="F184" s="426">
        <f t="shared" si="3"/>
        <v>0</v>
      </c>
    </row>
    <row r="185" spans="1:6">
      <c r="A185" s="131"/>
      <c r="B185" s="11"/>
      <c r="C185" s="12"/>
      <c r="D185" s="12"/>
      <c r="E185" s="425"/>
      <c r="F185" s="426">
        <f t="shared" si="3"/>
        <v>0</v>
      </c>
    </row>
    <row r="186" spans="1:6">
      <c r="A186" s="131" t="s">
        <v>805</v>
      </c>
      <c r="B186" s="158" t="s">
        <v>804</v>
      </c>
      <c r="C186" s="12" t="s">
        <v>332</v>
      </c>
      <c r="D186" s="12">
        <v>1</v>
      </c>
      <c r="E186" s="425"/>
      <c r="F186" s="426">
        <f t="shared" si="3"/>
        <v>0</v>
      </c>
    </row>
    <row r="187" spans="1:6">
      <c r="A187" s="131"/>
      <c r="B187" s="158"/>
      <c r="C187" s="12"/>
      <c r="D187" s="12"/>
      <c r="E187" s="425"/>
      <c r="F187" s="439"/>
    </row>
    <row r="188" spans="1:6">
      <c r="A188" s="131"/>
      <c r="B188" s="124"/>
      <c r="C188" s="12"/>
      <c r="D188" s="12"/>
      <c r="E188" s="436"/>
      <c r="F188" s="426"/>
    </row>
    <row r="189" spans="1:6">
      <c r="A189" s="131"/>
      <c r="B189" s="11"/>
      <c r="C189" s="12"/>
      <c r="D189" s="12"/>
      <c r="E189" s="436"/>
      <c r="F189" s="426"/>
    </row>
    <row r="190" spans="1:6">
      <c r="A190" s="131"/>
      <c r="B190" s="158"/>
      <c r="C190" s="12"/>
      <c r="D190" s="12"/>
      <c r="E190" s="425"/>
      <c r="F190" s="439"/>
    </row>
    <row r="191" spans="1:6">
      <c r="A191" s="131"/>
      <c r="B191" s="11"/>
      <c r="C191" s="12"/>
      <c r="D191" s="170"/>
      <c r="E191" s="425"/>
      <c r="F191" s="407"/>
    </row>
    <row r="192" spans="1:6" ht="13" thickBot="1">
      <c r="A192" s="126"/>
      <c r="B192" s="127"/>
      <c r="C192" s="128"/>
      <c r="D192" s="128" t="s">
        <v>773</v>
      </c>
      <c r="E192" s="427"/>
      <c r="F192" s="428">
        <f>SUM(F155:F191)</f>
        <v>0</v>
      </c>
    </row>
    <row r="193" spans="1:6">
      <c r="A193" s="129"/>
      <c r="B193" s="116"/>
      <c r="C193" s="117"/>
      <c r="D193" s="117"/>
      <c r="E193" s="429"/>
      <c r="F193" s="429"/>
    </row>
    <row r="194" spans="1:6">
      <c r="A194" s="160"/>
      <c r="B194" s="115"/>
      <c r="C194" s="171"/>
      <c r="D194" s="171"/>
      <c r="E194" s="443"/>
      <c r="F194" s="443"/>
    </row>
    <row r="195" spans="1:6">
      <c r="A195" s="542" t="s">
        <v>324</v>
      </c>
      <c r="B195" s="543"/>
      <c r="C195" s="543"/>
      <c r="D195" s="543"/>
      <c r="E195" s="543"/>
      <c r="F195" s="543"/>
    </row>
    <row r="196" spans="1:6">
      <c r="A196" s="542" t="s">
        <v>323</v>
      </c>
      <c r="B196" s="543"/>
      <c r="C196" s="543"/>
      <c r="D196" s="543"/>
      <c r="E196" s="543"/>
      <c r="F196" s="543"/>
    </row>
    <row r="197" spans="1:6">
      <c r="A197" s="115" t="s">
        <v>772</v>
      </c>
      <c r="B197" s="116"/>
      <c r="C197" s="117"/>
      <c r="D197" s="117"/>
    </row>
    <row r="198" spans="1:6">
      <c r="A198" s="115"/>
      <c r="B198" s="116"/>
      <c r="C198" s="117"/>
      <c r="D198" s="117"/>
    </row>
    <row r="199" spans="1:6">
      <c r="A199" s="115" t="s">
        <v>771</v>
      </c>
      <c r="B199" s="116"/>
      <c r="C199" s="117"/>
      <c r="D199" s="117"/>
    </row>
    <row r="200" spans="1:6" ht="13" thickBot="1">
      <c r="A200" s="160"/>
      <c r="B200" s="116"/>
      <c r="C200" s="117"/>
      <c r="D200" s="117"/>
      <c r="E200" s="413"/>
      <c r="F200" s="413"/>
    </row>
    <row r="201" spans="1:6">
      <c r="A201" s="156" t="s">
        <v>320</v>
      </c>
      <c r="B201" s="119" t="s">
        <v>161</v>
      </c>
      <c r="C201" s="119" t="s">
        <v>319</v>
      </c>
      <c r="D201" s="119" t="s">
        <v>318</v>
      </c>
      <c r="E201" s="422" t="s">
        <v>317</v>
      </c>
      <c r="F201" s="423" t="s">
        <v>316</v>
      </c>
    </row>
    <row r="202" spans="1:6">
      <c r="A202" s="139"/>
      <c r="B202" s="16"/>
      <c r="C202" s="16"/>
      <c r="D202" s="16"/>
      <c r="E202" s="430"/>
      <c r="F202" s="431"/>
    </row>
    <row r="203" spans="1:6" ht="30.5">
      <c r="A203" s="131"/>
      <c r="B203" s="124" t="s">
        <v>803</v>
      </c>
      <c r="C203" s="12"/>
      <c r="D203" s="12"/>
      <c r="E203" s="436"/>
      <c r="F203" s="426"/>
    </row>
    <row r="204" spans="1:6">
      <c r="A204" s="131"/>
      <c r="B204" s="11"/>
      <c r="C204" s="12"/>
      <c r="D204" s="12"/>
      <c r="E204" s="436"/>
      <c r="F204" s="426"/>
    </row>
    <row r="205" spans="1:6">
      <c r="A205" s="131" t="s">
        <v>802</v>
      </c>
      <c r="B205" s="158" t="s">
        <v>801</v>
      </c>
      <c r="C205" s="12" t="s">
        <v>332</v>
      </c>
      <c r="D205" s="12">
        <v>1</v>
      </c>
      <c r="E205" s="441"/>
      <c r="F205" s="426">
        <f t="shared" ref="F205:F232" si="4">D205*E205</f>
        <v>0</v>
      </c>
    </row>
    <row r="206" spans="1:6">
      <c r="A206" s="131"/>
      <c r="B206" s="158"/>
      <c r="C206" s="12"/>
      <c r="D206" s="12"/>
      <c r="E206" s="441"/>
      <c r="F206" s="426">
        <f t="shared" si="4"/>
        <v>0</v>
      </c>
    </row>
    <row r="207" spans="1:6" ht="30.5">
      <c r="A207" s="131"/>
      <c r="B207" s="124" t="s">
        <v>800</v>
      </c>
      <c r="C207" s="12"/>
      <c r="D207" s="12"/>
      <c r="E207" s="436"/>
      <c r="F207" s="426">
        <f t="shared" si="4"/>
        <v>0</v>
      </c>
    </row>
    <row r="208" spans="1:6">
      <c r="A208" s="131"/>
      <c r="B208" s="11"/>
      <c r="C208" s="12"/>
      <c r="D208" s="12"/>
      <c r="E208" s="436"/>
      <c r="F208" s="426">
        <f t="shared" si="4"/>
        <v>0</v>
      </c>
    </row>
    <row r="209" spans="1:6">
      <c r="A209" s="131" t="s">
        <v>799</v>
      </c>
      <c r="B209" s="158" t="s">
        <v>798</v>
      </c>
      <c r="C209" s="12" t="s">
        <v>332</v>
      </c>
      <c r="D209" s="12">
        <v>2</v>
      </c>
      <c r="E209" s="425"/>
      <c r="F209" s="426">
        <f t="shared" si="4"/>
        <v>0</v>
      </c>
    </row>
    <row r="210" spans="1:6">
      <c r="A210" s="131" t="s">
        <v>797</v>
      </c>
      <c r="B210" s="158" t="s">
        <v>796</v>
      </c>
      <c r="C210" s="12" t="s">
        <v>332</v>
      </c>
      <c r="D210" s="12">
        <v>5</v>
      </c>
      <c r="E210" s="441"/>
      <c r="F210" s="426">
        <f t="shared" si="4"/>
        <v>0</v>
      </c>
    </row>
    <row r="211" spans="1:6">
      <c r="A211" s="131"/>
      <c r="B211" s="158"/>
      <c r="C211" s="12"/>
      <c r="D211" s="12"/>
      <c r="E211" s="441"/>
      <c r="F211" s="426">
        <f t="shared" si="4"/>
        <v>0</v>
      </c>
    </row>
    <row r="212" spans="1:6">
      <c r="A212" s="131"/>
      <c r="B212" s="135" t="s">
        <v>653</v>
      </c>
      <c r="C212" s="12"/>
      <c r="D212" s="12"/>
      <c r="E212" s="436"/>
      <c r="F212" s="426">
        <f t="shared" si="4"/>
        <v>0</v>
      </c>
    </row>
    <row r="213" spans="1:6">
      <c r="A213" s="131"/>
      <c r="B213" s="11"/>
      <c r="C213" s="12"/>
      <c r="D213" s="12"/>
      <c r="E213" s="425"/>
      <c r="F213" s="426">
        <f t="shared" si="4"/>
        <v>0</v>
      </c>
    </row>
    <row r="214" spans="1:6" ht="30.5">
      <c r="A214" s="131"/>
      <c r="B214" s="124" t="s">
        <v>795</v>
      </c>
      <c r="C214" s="12"/>
      <c r="D214" s="12"/>
      <c r="E214" s="425"/>
      <c r="F214" s="426">
        <f t="shared" si="4"/>
        <v>0</v>
      </c>
    </row>
    <row r="215" spans="1:6">
      <c r="A215" s="131"/>
      <c r="B215" s="13"/>
      <c r="C215" s="12"/>
      <c r="D215" s="12"/>
      <c r="E215" s="425"/>
      <c r="F215" s="426">
        <f t="shared" si="4"/>
        <v>0</v>
      </c>
    </row>
    <row r="216" spans="1:6">
      <c r="A216" s="131" t="s">
        <v>650</v>
      </c>
      <c r="B216" s="13" t="s">
        <v>642</v>
      </c>
      <c r="C216" s="12" t="s">
        <v>332</v>
      </c>
      <c r="D216" s="12">
        <v>1</v>
      </c>
      <c r="E216" s="425"/>
      <c r="F216" s="426">
        <f t="shared" si="4"/>
        <v>0</v>
      </c>
    </row>
    <row r="217" spans="1:6">
      <c r="A217" s="139"/>
      <c r="B217" s="16"/>
      <c r="C217" s="16"/>
      <c r="D217" s="16"/>
      <c r="E217" s="430"/>
      <c r="F217" s="426">
        <f t="shared" si="4"/>
        <v>0</v>
      </c>
    </row>
    <row r="218" spans="1:6" ht="30.5">
      <c r="A218" s="131"/>
      <c r="B218" s="124" t="s">
        <v>794</v>
      </c>
      <c r="C218" s="12"/>
      <c r="D218" s="12"/>
      <c r="E218" s="425"/>
      <c r="F218" s="426">
        <f t="shared" si="4"/>
        <v>0</v>
      </c>
    </row>
    <row r="219" spans="1:6">
      <c r="A219" s="131"/>
      <c r="B219" s="13"/>
      <c r="C219" s="12"/>
      <c r="D219" s="12"/>
      <c r="E219" s="425"/>
      <c r="F219" s="426">
        <f t="shared" si="4"/>
        <v>0</v>
      </c>
    </row>
    <row r="220" spans="1:6">
      <c r="A220" s="131" t="s">
        <v>648</v>
      </c>
      <c r="B220" s="13" t="s">
        <v>640</v>
      </c>
      <c r="C220" s="12" t="s">
        <v>332</v>
      </c>
      <c r="D220" s="12">
        <v>1</v>
      </c>
      <c r="E220" s="425"/>
      <c r="F220" s="426">
        <f t="shared" si="4"/>
        <v>0</v>
      </c>
    </row>
    <row r="221" spans="1:6">
      <c r="A221" s="139"/>
      <c r="B221" s="16"/>
      <c r="C221" s="16"/>
      <c r="D221" s="16"/>
      <c r="E221" s="430"/>
      <c r="F221" s="426">
        <f t="shared" si="4"/>
        <v>0</v>
      </c>
    </row>
    <row r="222" spans="1:6" ht="21">
      <c r="A222" s="131"/>
      <c r="B222" s="134" t="s">
        <v>622</v>
      </c>
      <c r="C222" s="12"/>
      <c r="D222" s="170"/>
      <c r="E222" s="425"/>
      <c r="F222" s="426">
        <f t="shared" si="4"/>
        <v>0</v>
      </c>
    </row>
    <row r="223" spans="1:6">
      <c r="A223" s="131"/>
      <c r="B223" s="13"/>
      <c r="C223" s="12"/>
      <c r="D223" s="170"/>
      <c r="E223" s="425"/>
      <c r="F223" s="426">
        <f t="shared" si="4"/>
        <v>0</v>
      </c>
    </row>
    <row r="224" spans="1:6" ht="30">
      <c r="A224" s="131"/>
      <c r="B224" s="11" t="s">
        <v>793</v>
      </c>
      <c r="C224" s="12"/>
      <c r="D224" s="170"/>
      <c r="E224" s="425"/>
      <c r="F224" s="426">
        <f t="shared" si="4"/>
        <v>0</v>
      </c>
    </row>
    <row r="225" spans="1:6">
      <c r="A225" s="131"/>
      <c r="B225" s="13"/>
      <c r="C225" s="12"/>
      <c r="D225" s="170"/>
      <c r="E225" s="425"/>
      <c r="F225" s="426">
        <f t="shared" si="4"/>
        <v>0</v>
      </c>
    </row>
    <row r="226" spans="1:6">
      <c r="A226" s="131" t="s">
        <v>792</v>
      </c>
      <c r="B226" s="13" t="s">
        <v>518</v>
      </c>
      <c r="C226" s="12" t="s">
        <v>332</v>
      </c>
      <c r="D226" s="170">
        <v>1</v>
      </c>
      <c r="E226" s="425"/>
      <c r="F226" s="426">
        <f t="shared" si="4"/>
        <v>0</v>
      </c>
    </row>
    <row r="227" spans="1:6">
      <c r="A227" s="131"/>
      <c r="B227" s="13"/>
      <c r="C227" s="12"/>
      <c r="D227" s="170"/>
      <c r="E227" s="425"/>
      <c r="F227" s="426">
        <f t="shared" si="4"/>
        <v>0</v>
      </c>
    </row>
    <row r="228" spans="1:6">
      <c r="A228" s="131"/>
      <c r="B228" s="135" t="s">
        <v>791</v>
      </c>
      <c r="C228" s="12"/>
      <c r="D228" s="170"/>
      <c r="E228" s="425"/>
      <c r="F228" s="426">
        <f t="shared" si="4"/>
        <v>0</v>
      </c>
    </row>
    <row r="229" spans="1:6">
      <c r="A229" s="131"/>
      <c r="B229" s="13"/>
      <c r="C229" s="12"/>
      <c r="D229" s="170"/>
      <c r="E229" s="425"/>
      <c r="F229" s="426">
        <f t="shared" si="4"/>
        <v>0</v>
      </c>
    </row>
    <row r="230" spans="1:6" ht="20">
      <c r="A230" s="131"/>
      <c r="B230" s="11" t="s">
        <v>790</v>
      </c>
      <c r="C230" s="12"/>
      <c r="D230" s="170"/>
      <c r="E230" s="425"/>
      <c r="F230" s="426">
        <f t="shared" si="4"/>
        <v>0</v>
      </c>
    </row>
    <row r="231" spans="1:6">
      <c r="A231" s="139"/>
      <c r="B231" s="16"/>
      <c r="C231" s="16"/>
      <c r="D231" s="16"/>
      <c r="E231" s="430"/>
      <c r="F231" s="426">
        <f t="shared" si="4"/>
        <v>0</v>
      </c>
    </row>
    <row r="232" spans="1:6">
      <c r="A232" s="131" t="s">
        <v>789</v>
      </c>
      <c r="B232" s="13" t="s">
        <v>788</v>
      </c>
      <c r="C232" s="12" t="s">
        <v>332</v>
      </c>
      <c r="D232" s="170">
        <v>1</v>
      </c>
      <c r="E232" s="425"/>
      <c r="F232" s="426">
        <f t="shared" si="4"/>
        <v>0</v>
      </c>
    </row>
    <row r="233" spans="1:6">
      <c r="A233" s="131"/>
      <c r="B233" s="13"/>
      <c r="C233" s="12"/>
      <c r="D233" s="170"/>
      <c r="E233" s="425"/>
      <c r="F233" s="407"/>
    </row>
    <row r="234" spans="1:6">
      <c r="A234" s="131"/>
      <c r="B234" s="13"/>
      <c r="C234" s="12"/>
      <c r="D234" s="170"/>
      <c r="E234" s="425"/>
      <c r="F234" s="407"/>
    </row>
    <row r="235" spans="1:6">
      <c r="A235" s="131"/>
      <c r="B235" s="134"/>
      <c r="C235" s="12"/>
      <c r="D235" s="12"/>
      <c r="E235" s="436"/>
      <c r="F235" s="426"/>
    </row>
    <row r="236" spans="1:6">
      <c r="A236" s="131"/>
      <c r="B236" s="134"/>
      <c r="C236" s="12"/>
      <c r="D236" s="12"/>
      <c r="E236" s="436"/>
      <c r="F236" s="426"/>
    </row>
    <row r="237" spans="1:6">
      <c r="A237" s="131"/>
      <c r="B237" s="13"/>
      <c r="C237" s="12"/>
      <c r="D237" s="12"/>
      <c r="E237" s="425"/>
      <c r="F237" s="426"/>
    </row>
    <row r="238" spans="1:6" ht="13" thickBot="1">
      <c r="A238" s="126"/>
      <c r="B238" s="127"/>
      <c r="C238" s="128"/>
      <c r="D238" s="128" t="s">
        <v>773</v>
      </c>
      <c r="E238" s="427"/>
      <c r="F238" s="428">
        <f>SUM(F202:F237)</f>
        <v>0</v>
      </c>
    </row>
    <row r="239" spans="1:6">
      <c r="A239" s="129"/>
      <c r="B239" s="116"/>
      <c r="C239" s="117"/>
      <c r="D239" s="117"/>
      <c r="E239" s="429"/>
      <c r="F239" s="429"/>
    </row>
    <row r="240" spans="1:6">
      <c r="A240" s="129"/>
      <c r="B240" s="116"/>
      <c r="C240" s="117"/>
      <c r="D240" s="117"/>
      <c r="E240" s="429"/>
      <c r="F240" s="429"/>
    </row>
    <row r="241" spans="1:6">
      <c r="A241" s="542" t="s">
        <v>324</v>
      </c>
      <c r="B241" s="543"/>
      <c r="C241" s="543"/>
      <c r="D241" s="543"/>
      <c r="E241" s="543"/>
      <c r="F241" s="543"/>
    </row>
    <row r="242" spans="1:6">
      <c r="A242" s="542" t="s">
        <v>323</v>
      </c>
      <c r="B242" s="543"/>
      <c r="C242" s="543"/>
      <c r="D242" s="543"/>
      <c r="E242" s="543"/>
      <c r="F242" s="543"/>
    </row>
    <row r="243" spans="1:6">
      <c r="A243" s="115" t="s">
        <v>772</v>
      </c>
      <c r="B243" s="116"/>
      <c r="C243" s="117"/>
      <c r="D243" s="117"/>
    </row>
    <row r="244" spans="1:6">
      <c r="A244" s="115"/>
      <c r="B244" s="116"/>
      <c r="C244" s="117"/>
      <c r="D244" s="117"/>
    </row>
    <row r="245" spans="1:6">
      <c r="A245" s="115" t="s">
        <v>771</v>
      </c>
      <c r="B245" s="116"/>
      <c r="C245" s="117"/>
      <c r="D245" s="117"/>
    </row>
    <row r="246" spans="1:6" ht="13" thickBot="1">
      <c r="A246" s="160"/>
      <c r="B246" s="116"/>
      <c r="C246" s="117"/>
      <c r="D246" s="117"/>
      <c r="E246" s="413"/>
      <c r="F246" s="413"/>
    </row>
    <row r="247" spans="1:6">
      <c r="A247" s="156" t="s">
        <v>320</v>
      </c>
      <c r="B247" s="119" t="s">
        <v>161</v>
      </c>
      <c r="C247" s="119" t="s">
        <v>319</v>
      </c>
      <c r="D247" s="119" t="s">
        <v>318</v>
      </c>
      <c r="E247" s="422" t="s">
        <v>317</v>
      </c>
      <c r="F247" s="423" t="s">
        <v>316</v>
      </c>
    </row>
    <row r="248" spans="1:6">
      <c r="A248" s="139"/>
      <c r="B248" s="16"/>
      <c r="C248" s="16"/>
      <c r="D248" s="16"/>
      <c r="E248" s="430"/>
      <c r="F248" s="431"/>
    </row>
    <row r="249" spans="1:6" ht="30">
      <c r="A249" s="131"/>
      <c r="B249" s="11" t="s">
        <v>787</v>
      </c>
      <c r="C249" s="12"/>
      <c r="D249" s="170"/>
      <c r="E249" s="425"/>
      <c r="F249" s="432"/>
    </row>
    <row r="250" spans="1:6">
      <c r="A250" s="131"/>
      <c r="B250" s="16"/>
      <c r="C250" s="12"/>
      <c r="D250" s="170"/>
      <c r="E250" s="425"/>
      <c r="F250" s="432"/>
    </row>
    <row r="251" spans="1:6">
      <c r="A251" s="131" t="s">
        <v>786</v>
      </c>
      <c r="B251" s="13" t="s">
        <v>518</v>
      </c>
      <c r="C251" s="12" t="s">
        <v>332</v>
      </c>
      <c r="D251" s="170">
        <v>1</v>
      </c>
      <c r="E251" s="425"/>
      <c r="F251" s="426">
        <f t="shared" ref="F251:F269" si="5">D251*E251</f>
        <v>0</v>
      </c>
    </row>
    <row r="252" spans="1:6">
      <c r="A252" s="139"/>
      <c r="B252" s="16"/>
      <c r="C252" s="16"/>
      <c r="D252" s="16"/>
      <c r="E252" s="430"/>
      <c r="F252" s="426">
        <f t="shared" si="5"/>
        <v>0</v>
      </c>
    </row>
    <row r="253" spans="1:6">
      <c r="A253" s="131"/>
      <c r="B253" s="134" t="s">
        <v>575</v>
      </c>
      <c r="C253" s="12"/>
      <c r="D253" s="170"/>
      <c r="E253" s="425"/>
      <c r="F253" s="426">
        <f t="shared" si="5"/>
        <v>0</v>
      </c>
    </row>
    <row r="254" spans="1:6">
      <c r="A254" s="131"/>
      <c r="B254" s="13"/>
      <c r="C254" s="12"/>
      <c r="D254" s="170"/>
      <c r="E254" s="425"/>
      <c r="F254" s="426">
        <f t="shared" si="5"/>
        <v>0</v>
      </c>
    </row>
    <row r="255" spans="1:6" ht="20">
      <c r="A255" s="131" t="s">
        <v>785</v>
      </c>
      <c r="B255" s="172" t="s">
        <v>574</v>
      </c>
      <c r="C255" s="12" t="s">
        <v>496</v>
      </c>
      <c r="D255" s="170">
        <v>40</v>
      </c>
      <c r="E255" s="425"/>
      <c r="F255" s="426">
        <f t="shared" si="5"/>
        <v>0</v>
      </c>
    </row>
    <row r="256" spans="1:6">
      <c r="A256" s="131"/>
      <c r="B256" s="13"/>
      <c r="C256" s="13"/>
      <c r="D256" s="170"/>
      <c r="E256" s="425"/>
      <c r="F256" s="426">
        <f t="shared" si="5"/>
        <v>0</v>
      </c>
    </row>
    <row r="257" spans="1:6">
      <c r="A257" s="131"/>
      <c r="B257" s="134" t="s">
        <v>784</v>
      </c>
      <c r="C257" s="13"/>
      <c r="D257" s="170"/>
      <c r="E257" s="425"/>
      <c r="F257" s="426">
        <f t="shared" si="5"/>
        <v>0</v>
      </c>
    </row>
    <row r="258" spans="1:6">
      <c r="A258" s="131"/>
      <c r="B258" s="134"/>
      <c r="C258" s="13"/>
      <c r="D258" s="170"/>
      <c r="E258" s="425"/>
      <c r="F258" s="426">
        <f t="shared" si="5"/>
        <v>0</v>
      </c>
    </row>
    <row r="259" spans="1:6" ht="20">
      <c r="A259" s="131"/>
      <c r="B259" s="11" t="s">
        <v>783</v>
      </c>
      <c r="C259" s="13"/>
      <c r="D259" s="170"/>
      <c r="E259" s="425"/>
      <c r="F259" s="426">
        <f t="shared" si="5"/>
        <v>0</v>
      </c>
    </row>
    <row r="260" spans="1:6">
      <c r="A260" s="131"/>
      <c r="B260" s="13"/>
      <c r="C260" s="13"/>
      <c r="D260" s="170"/>
      <c r="E260" s="425"/>
      <c r="F260" s="426">
        <f t="shared" si="5"/>
        <v>0</v>
      </c>
    </row>
    <row r="261" spans="1:6">
      <c r="A261" s="131" t="s">
        <v>782</v>
      </c>
      <c r="B261" s="158" t="s">
        <v>781</v>
      </c>
      <c r="C261" s="12" t="s">
        <v>332</v>
      </c>
      <c r="D261" s="12">
        <v>1</v>
      </c>
      <c r="E261" s="425"/>
      <c r="F261" s="426">
        <f t="shared" si="5"/>
        <v>0</v>
      </c>
    </row>
    <row r="262" spans="1:6">
      <c r="A262" s="139"/>
      <c r="B262" s="16"/>
      <c r="C262" s="16"/>
      <c r="D262" s="16"/>
      <c r="E262" s="430"/>
      <c r="F262" s="426">
        <f t="shared" si="5"/>
        <v>0</v>
      </c>
    </row>
    <row r="263" spans="1:6">
      <c r="A263" s="131"/>
      <c r="B263" s="134" t="s">
        <v>780</v>
      </c>
      <c r="C263" s="12"/>
      <c r="D263" s="12"/>
      <c r="E263" s="436"/>
      <c r="F263" s="426">
        <f t="shared" si="5"/>
        <v>0</v>
      </c>
    </row>
    <row r="264" spans="1:6">
      <c r="A264" s="131"/>
      <c r="B264" s="134"/>
      <c r="C264" s="12"/>
      <c r="D264" s="12"/>
      <c r="E264" s="436"/>
      <c r="F264" s="426">
        <f t="shared" si="5"/>
        <v>0</v>
      </c>
    </row>
    <row r="265" spans="1:6" ht="80">
      <c r="A265" s="131" t="s">
        <v>779</v>
      </c>
      <c r="B265" s="166" t="s">
        <v>778</v>
      </c>
      <c r="C265" s="12" t="s">
        <v>336</v>
      </c>
      <c r="D265" s="12">
        <v>1</v>
      </c>
      <c r="E265" s="425"/>
      <c r="F265" s="426">
        <f t="shared" si="5"/>
        <v>0</v>
      </c>
    </row>
    <row r="266" spans="1:6">
      <c r="A266" s="131"/>
      <c r="B266" s="134"/>
      <c r="C266" s="12"/>
      <c r="D266" s="12"/>
      <c r="E266" s="436"/>
      <c r="F266" s="426">
        <f t="shared" si="5"/>
        <v>0</v>
      </c>
    </row>
    <row r="267" spans="1:6" ht="40">
      <c r="A267" s="131" t="s">
        <v>777</v>
      </c>
      <c r="B267" s="13" t="s">
        <v>776</v>
      </c>
      <c r="C267" s="12" t="s">
        <v>336</v>
      </c>
      <c r="D267" s="12">
        <v>1</v>
      </c>
      <c r="E267" s="425"/>
      <c r="F267" s="426">
        <f t="shared" si="5"/>
        <v>0</v>
      </c>
    </row>
    <row r="268" spans="1:6">
      <c r="A268" s="131"/>
      <c r="B268" s="166"/>
      <c r="C268" s="12"/>
      <c r="D268" s="12"/>
      <c r="E268" s="425"/>
      <c r="F268" s="426">
        <f t="shared" si="5"/>
        <v>0</v>
      </c>
    </row>
    <row r="269" spans="1:6" ht="30">
      <c r="A269" s="131" t="s">
        <v>775</v>
      </c>
      <c r="B269" s="166" t="s">
        <v>774</v>
      </c>
      <c r="C269" s="12" t="s">
        <v>336</v>
      </c>
      <c r="D269" s="12">
        <v>1</v>
      </c>
      <c r="E269" s="425"/>
      <c r="F269" s="426">
        <f t="shared" si="5"/>
        <v>0</v>
      </c>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11">
      <c r="A273" s="131"/>
      <c r="B273" s="134"/>
      <c r="C273" s="12"/>
      <c r="D273" s="12"/>
      <c r="E273" s="436"/>
      <c r="F273" s="426"/>
      <c r="I273" s="140"/>
      <c r="K273" s="140"/>
    </row>
    <row r="274" spans="1:11">
      <c r="A274" s="131"/>
      <c r="B274" s="134"/>
      <c r="C274" s="12"/>
      <c r="D274" s="12"/>
      <c r="E274" s="436"/>
      <c r="F274" s="426"/>
      <c r="I274" s="140"/>
    </row>
    <row r="275" spans="1:11">
      <c r="A275" s="131"/>
      <c r="B275" s="13"/>
      <c r="C275" s="12"/>
      <c r="D275" s="12"/>
      <c r="E275" s="425"/>
      <c r="F275" s="426"/>
    </row>
    <row r="276" spans="1:11" ht="13" thickBot="1">
      <c r="A276" s="126"/>
      <c r="B276" s="127"/>
      <c r="C276" s="128"/>
      <c r="D276" s="128" t="s">
        <v>773</v>
      </c>
      <c r="E276" s="427"/>
      <c r="F276" s="428">
        <f>SUM(F248:F275)</f>
        <v>0</v>
      </c>
      <c r="I276" s="140"/>
    </row>
    <row r="277" spans="1:11">
      <c r="A277" s="129"/>
      <c r="B277" s="116"/>
      <c r="C277" s="117"/>
      <c r="D277" s="117"/>
      <c r="E277" s="429"/>
      <c r="F277" s="429"/>
    </row>
    <row r="278" spans="1:11">
      <c r="A278" s="129"/>
      <c r="B278" s="116"/>
      <c r="C278" s="117"/>
      <c r="D278" s="117"/>
      <c r="E278" s="429"/>
      <c r="F278" s="429"/>
    </row>
    <row r="279" spans="1:11">
      <c r="A279" s="542" t="s">
        <v>324</v>
      </c>
      <c r="B279" s="543"/>
      <c r="C279" s="543"/>
      <c r="D279" s="543"/>
      <c r="E279" s="543"/>
      <c r="F279" s="543"/>
    </row>
    <row r="280" spans="1:11">
      <c r="A280" s="542" t="s">
        <v>323</v>
      </c>
      <c r="B280" s="543"/>
      <c r="C280" s="543"/>
      <c r="D280" s="543"/>
      <c r="E280" s="543"/>
      <c r="F280" s="543"/>
    </row>
    <row r="281" spans="1:11">
      <c r="A281" s="115" t="s">
        <v>772</v>
      </c>
      <c r="B281" s="116"/>
      <c r="C281" s="117"/>
      <c r="D281" s="117"/>
    </row>
    <row r="282" spans="1:11">
      <c r="A282" s="115"/>
      <c r="B282" s="116"/>
      <c r="C282" s="117"/>
      <c r="D282" s="117"/>
    </row>
    <row r="283" spans="1:11">
      <c r="A283" s="115" t="s">
        <v>771</v>
      </c>
      <c r="B283" s="116"/>
      <c r="C283" s="117"/>
      <c r="D283" s="117"/>
    </row>
    <row r="284" spans="1:11" ht="13" thickBot="1">
      <c r="A284" s="160"/>
      <c r="B284" s="116"/>
      <c r="C284" s="117"/>
      <c r="D284" s="117"/>
      <c r="E284" s="413"/>
      <c r="F284" s="413"/>
    </row>
    <row r="285" spans="1:11">
      <c r="A285" s="156" t="s">
        <v>320</v>
      </c>
      <c r="B285" s="119" t="s">
        <v>161</v>
      </c>
      <c r="C285" s="119" t="s">
        <v>319</v>
      </c>
      <c r="D285" s="119" t="s">
        <v>318</v>
      </c>
      <c r="E285" s="422" t="s">
        <v>317</v>
      </c>
      <c r="F285" s="423" t="s">
        <v>316</v>
      </c>
    </row>
    <row r="286" spans="1:11">
      <c r="A286" s="139"/>
      <c r="B286" s="16"/>
      <c r="C286" s="16"/>
      <c r="D286" s="16"/>
      <c r="E286" s="430"/>
      <c r="F286" s="431"/>
    </row>
    <row r="287" spans="1:11">
      <c r="A287" s="131"/>
      <c r="B287" s="148" t="s">
        <v>315</v>
      </c>
      <c r="C287" s="12"/>
      <c r="D287" s="12"/>
      <c r="E287" s="436"/>
      <c r="F287" s="426"/>
    </row>
    <row r="288" spans="1:11">
      <c r="A288" s="162"/>
      <c r="B288" s="163"/>
      <c r="C288" s="12"/>
      <c r="D288" s="12"/>
      <c r="E288" s="436"/>
      <c r="F288" s="426"/>
    </row>
    <row r="289" spans="1:6">
      <c r="A289" s="131"/>
      <c r="B289" s="13" t="s">
        <v>770</v>
      </c>
      <c r="C289" s="12"/>
      <c r="D289" s="12"/>
      <c r="E289" s="436"/>
      <c r="F289" s="426">
        <f>F48</f>
        <v>0</v>
      </c>
    </row>
    <row r="290" spans="1:6">
      <c r="A290" s="139"/>
      <c r="B290" s="16"/>
      <c r="C290" s="16"/>
      <c r="D290" s="16"/>
      <c r="E290" s="430"/>
      <c r="F290" s="431"/>
    </row>
    <row r="291" spans="1:6">
      <c r="A291" s="131"/>
      <c r="B291" s="13" t="s">
        <v>769</v>
      </c>
      <c r="C291" s="12"/>
      <c r="D291" s="12"/>
      <c r="E291" s="436"/>
      <c r="F291" s="426">
        <f>F96</f>
        <v>0</v>
      </c>
    </row>
    <row r="292" spans="1:6">
      <c r="A292" s="131"/>
      <c r="B292" s="13"/>
      <c r="C292" s="12"/>
      <c r="D292" s="12"/>
      <c r="E292" s="436"/>
      <c r="F292" s="426"/>
    </row>
    <row r="293" spans="1:6">
      <c r="A293" s="131"/>
      <c r="B293" s="13" t="s">
        <v>768</v>
      </c>
      <c r="C293" s="12"/>
      <c r="D293" s="12"/>
      <c r="E293" s="436"/>
      <c r="F293" s="426">
        <f>F145</f>
        <v>0</v>
      </c>
    </row>
    <row r="294" spans="1:6">
      <c r="A294" s="131"/>
      <c r="B294" s="13"/>
      <c r="C294" s="12"/>
      <c r="D294" s="12"/>
      <c r="E294" s="436"/>
      <c r="F294" s="426"/>
    </row>
    <row r="295" spans="1:6">
      <c r="A295" s="131"/>
      <c r="B295" s="13" t="s">
        <v>767</v>
      </c>
      <c r="C295" s="12"/>
      <c r="D295" s="12"/>
      <c r="E295" s="436"/>
      <c r="F295" s="426">
        <f>F192</f>
        <v>0</v>
      </c>
    </row>
    <row r="296" spans="1:6">
      <c r="A296" s="131"/>
      <c r="B296" s="135"/>
      <c r="C296" s="12"/>
      <c r="D296" s="12"/>
      <c r="E296" s="436"/>
      <c r="F296" s="426"/>
    </row>
    <row r="297" spans="1:6">
      <c r="A297" s="131"/>
      <c r="B297" s="13" t="s">
        <v>766</v>
      </c>
      <c r="C297" s="12"/>
      <c r="D297" s="12"/>
      <c r="E297" s="436"/>
      <c r="F297" s="426">
        <f>F238</f>
        <v>0</v>
      </c>
    </row>
    <row r="298" spans="1:6">
      <c r="A298" s="131"/>
      <c r="B298" s="11"/>
      <c r="C298" s="12"/>
      <c r="D298" s="12"/>
      <c r="E298" s="436"/>
      <c r="F298" s="426"/>
    </row>
    <row r="299" spans="1:6">
      <c r="A299" s="131"/>
      <c r="B299" s="13" t="s">
        <v>765</v>
      </c>
      <c r="C299" s="12"/>
      <c r="D299" s="12"/>
      <c r="E299" s="436"/>
      <c r="F299" s="426">
        <f>F276</f>
        <v>0</v>
      </c>
    </row>
    <row r="300" spans="1:6">
      <c r="A300" s="131"/>
      <c r="B300" s="13"/>
      <c r="C300" s="12"/>
      <c r="D300" s="12"/>
      <c r="E300" s="436"/>
      <c r="F300" s="426"/>
    </row>
    <row r="301" spans="1:6">
      <c r="A301" s="131"/>
      <c r="B301" s="13"/>
      <c r="C301" s="12"/>
      <c r="D301" s="12"/>
      <c r="E301" s="436"/>
      <c r="F301" s="426"/>
    </row>
    <row r="302" spans="1:6">
      <c r="A302" s="131"/>
      <c r="B302" s="11"/>
      <c r="C302" s="12"/>
      <c r="D302" s="12"/>
      <c r="E302" s="436"/>
      <c r="F302" s="426"/>
    </row>
    <row r="303" spans="1:6">
      <c r="A303" s="131"/>
      <c r="B303" s="13"/>
      <c r="C303" s="12"/>
      <c r="D303" s="12"/>
      <c r="E303" s="436"/>
      <c r="F303" s="426"/>
    </row>
    <row r="304" spans="1:6">
      <c r="A304" s="131"/>
      <c r="B304" s="13"/>
      <c r="C304" s="12"/>
      <c r="D304" s="12"/>
      <c r="E304" s="436"/>
      <c r="F304" s="426"/>
    </row>
    <row r="305" spans="1:6">
      <c r="A305" s="131"/>
      <c r="B305" s="13"/>
      <c r="C305" s="12"/>
      <c r="D305" s="12"/>
      <c r="E305" s="436"/>
      <c r="F305" s="426"/>
    </row>
    <row r="306" spans="1:6">
      <c r="A306" s="131"/>
      <c r="B306" s="135"/>
      <c r="C306" s="12"/>
      <c r="D306" s="12"/>
      <c r="E306" s="436"/>
      <c r="F306" s="426"/>
    </row>
    <row r="307" spans="1:6">
      <c r="A307" s="131"/>
      <c r="B307" s="13"/>
      <c r="C307" s="12"/>
      <c r="D307" s="12"/>
      <c r="E307" s="436"/>
      <c r="F307" s="426"/>
    </row>
    <row r="308" spans="1:6">
      <c r="A308" s="131"/>
      <c r="B308" s="11"/>
      <c r="C308" s="12"/>
      <c r="D308" s="12"/>
      <c r="E308" s="436"/>
      <c r="F308" s="426"/>
    </row>
    <row r="309" spans="1:6">
      <c r="A309" s="131"/>
      <c r="B309" s="13"/>
      <c r="C309" s="12"/>
      <c r="D309" s="12"/>
      <c r="E309" s="436"/>
      <c r="F309" s="426"/>
    </row>
    <row r="310" spans="1:6">
      <c r="A310" s="131"/>
      <c r="B310" s="13"/>
      <c r="C310" s="12"/>
      <c r="D310" s="12"/>
      <c r="E310" s="436"/>
      <c r="F310" s="426"/>
    </row>
    <row r="311" spans="1:6">
      <c r="A311" s="131"/>
      <c r="B311" s="13"/>
      <c r="C311" s="12"/>
      <c r="D311" s="12"/>
      <c r="E311" s="436"/>
      <c r="F311" s="426"/>
    </row>
    <row r="312" spans="1:6">
      <c r="A312" s="162"/>
      <c r="B312" s="163"/>
      <c r="C312" s="12"/>
      <c r="D312" s="12"/>
      <c r="E312" s="436"/>
      <c r="F312" s="426"/>
    </row>
    <row r="313" spans="1:6">
      <c r="A313" s="162"/>
      <c r="B313" s="163"/>
      <c r="C313" s="12"/>
      <c r="D313" s="12"/>
      <c r="E313" s="436"/>
      <c r="F313" s="426"/>
    </row>
    <row r="314" spans="1:6">
      <c r="A314" s="164"/>
      <c r="B314" s="166"/>
      <c r="C314" s="12"/>
      <c r="D314" s="12"/>
      <c r="E314" s="436"/>
      <c r="F314" s="426"/>
    </row>
    <row r="315" spans="1:6">
      <c r="A315" s="164"/>
      <c r="B315" s="166"/>
      <c r="C315" s="12"/>
      <c r="D315" s="12"/>
      <c r="E315" s="436"/>
      <c r="F315" s="426"/>
    </row>
    <row r="316" spans="1:6">
      <c r="A316" s="164"/>
      <c r="B316" s="166"/>
      <c r="C316" s="12"/>
      <c r="D316" s="12"/>
      <c r="E316" s="436"/>
      <c r="F316" s="426"/>
    </row>
    <row r="317" spans="1:6">
      <c r="A317" s="164"/>
      <c r="B317" s="166"/>
      <c r="C317" s="12"/>
      <c r="D317" s="12"/>
      <c r="E317" s="436"/>
      <c r="F317" s="426"/>
    </row>
    <row r="318" spans="1:6">
      <c r="A318" s="164"/>
      <c r="B318" s="166"/>
      <c r="C318" s="12"/>
      <c r="D318" s="12"/>
      <c r="E318" s="436"/>
      <c r="F318" s="426"/>
    </row>
    <row r="319" spans="1:6">
      <c r="A319" s="164"/>
      <c r="B319" s="166"/>
      <c r="C319" s="12"/>
      <c r="D319" s="12"/>
      <c r="E319" s="436"/>
      <c r="F319" s="426"/>
    </row>
    <row r="320" spans="1:6">
      <c r="A320" s="164"/>
      <c r="B320" s="166"/>
      <c r="C320" s="12"/>
      <c r="D320" s="12"/>
      <c r="E320" s="436"/>
      <c r="F320" s="426"/>
    </row>
    <row r="321" spans="1:6">
      <c r="A321" s="164"/>
      <c r="B321" s="166"/>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73"/>
      <c r="C326" s="12"/>
      <c r="D326" s="12"/>
      <c r="E326" s="436"/>
      <c r="F326" s="426"/>
    </row>
    <row r="327" spans="1:6">
      <c r="A327" s="131"/>
      <c r="B327" s="134"/>
      <c r="C327" s="12"/>
      <c r="D327" s="12"/>
      <c r="E327" s="436"/>
      <c r="F327" s="426"/>
    </row>
    <row r="328" spans="1:6">
      <c r="A328" s="131"/>
      <c r="B328" s="158"/>
      <c r="C328" s="12"/>
      <c r="D328" s="12"/>
      <c r="E328" s="436"/>
      <c r="F328" s="426"/>
    </row>
    <row r="329" spans="1:6">
      <c r="A329" s="131"/>
      <c r="B329" s="158"/>
      <c r="C329" s="12"/>
      <c r="D329" s="12"/>
      <c r="E329" s="436"/>
      <c r="F329" s="426"/>
    </row>
    <row r="330" spans="1:6">
      <c r="A330" s="131"/>
      <c r="B330" s="158"/>
      <c r="C330" s="12"/>
      <c r="D330" s="12"/>
      <c r="E330" s="436"/>
      <c r="F330" s="426"/>
    </row>
    <row r="331" spans="1:6">
      <c r="A331" s="174"/>
      <c r="B331" s="121"/>
      <c r="C331" s="17"/>
      <c r="D331" s="17"/>
      <c r="E331" s="444"/>
      <c r="F331" s="445"/>
    </row>
    <row r="332" spans="1:6" ht="13" thickBot="1">
      <c r="A332" s="126"/>
      <c r="B332" s="127"/>
      <c r="C332" s="128"/>
      <c r="D332" s="128" t="s">
        <v>547</v>
      </c>
      <c r="E332" s="427"/>
      <c r="F332" s="428">
        <f>SUM(F286:F331)</f>
        <v>0</v>
      </c>
    </row>
  </sheetData>
  <mergeCells count="14">
    <mergeCell ref="A100:F100"/>
    <mergeCell ref="A1:F1"/>
    <mergeCell ref="A2:F2"/>
    <mergeCell ref="A51:F51"/>
    <mergeCell ref="A52:F52"/>
    <mergeCell ref="A99:F99"/>
    <mergeCell ref="A279:F279"/>
    <mergeCell ref="A280:F280"/>
    <mergeCell ref="A148:F148"/>
    <mergeCell ref="A149:F149"/>
    <mergeCell ref="A195:F195"/>
    <mergeCell ref="A196:F196"/>
    <mergeCell ref="A241:F241"/>
    <mergeCell ref="A242:F242"/>
  </mergeCells>
  <pageMargins left="0.75" right="0.75" top="1" bottom="1" header="0.5" footer="0.5"/>
  <pageSetup paperSize="9"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0"/>
  <sheetViews>
    <sheetView view="pageBreakPreview" topLeftCell="A287" zoomScaleNormal="100" zoomScaleSheetLayoutView="100" workbookViewId="0">
      <selection activeCell="G299" sqref="G299:H303"/>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7" width="8.90625" style="21"/>
    <col min="8" max="8" width="15.1796875" style="21" customWidth="1"/>
    <col min="9" max="9" width="8.90625" style="8"/>
    <col min="10"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8">
      <c r="A1" s="542" t="s">
        <v>324</v>
      </c>
      <c r="B1" s="543"/>
      <c r="C1" s="543"/>
      <c r="D1" s="543"/>
      <c r="E1" s="543"/>
      <c r="F1" s="543"/>
    </row>
    <row r="2" spans="1:8">
      <c r="A2" s="542" t="s">
        <v>859</v>
      </c>
      <c r="B2" s="542"/>
      <c r="C2" s="542"/>
      <c r="D2" s="542"/>
      <c r="E2" s="542"/>
      <c r="F2" s="542"/>
    </row>
    <row r="3" spans="1:8">
      <c r="A3" s="115" t="s">
        <v>1036</v>
      </c>
      <c r="B3" s="116"/>
      <c r="C3" s="117"/>
      <c r="D3" s="117"/>
    </row>
    <row r="4" spans="1:8">
      <c r="A4" s="115"/>
      <c r="B4" s="116"/>
      <c r="C4" s="117"/>
      <c r="D4" s="117"/>
    </row>
    <row r="5" spans="1:8">
      <c r="A5" s="115" t="s">
        <v>1035</v>
      </c>
      <c r="B5" s="116"/>
      <c r="C5" s="117"/>
      <c r="D5" s="117"/>
    </row>
    <row r="6" spans="1:8" ht="13.5" thickBot="1">
      <c r="A6" s="15"/>
      <c r="C6" s="150"/>
      <c r="D6" s="150"/>
    </row>
    <row r="7" spans="1:8">
      <c r="A7" s="118" t="s">
        <v>320</v>
      </c>
      <c r="B7" s="119" t="s">
        <v>161</v>
      </c>
      <c r="C7" s="119" t="s">
        <v>319</v>
      </c>
      <c r="D7" s="119" t="s">
        <v>318</v>
      </c>
      <c r="E7" s="422" t="s">
        <v>499</v>
      </c>
      <c r="F7" s="423" t="s">
        <v>498</v>
      </c>
    </row>
    <row r="8" spans="1:8" ht="13">
      <c r="A8" s="10"/>
      <c r="B8" s="120" t="s">
        <v>502</v>
      </c>
      <c r="C8" s="151"/>
      <c r="D8" s="151"/>
      <c r="E8" s="417"/>
      <c r="F8" s="424"/>
      <c r="H8" s="15"/>
    </row>
    <row r="9" spans="1:8" ht="31.5">
      <c r="A9" s="10"/>
      <c r="B9" s="14" t="s">
        <v>764</v>
      </c>
      <c r="C9" s="151"/>
      <c r="D9" s="151"/>
      <c r="E9" s="417"/>
      <c r="F9" s="424"/>
      <c r="H9" s="179"/>
    </row>
    <row r="10" spans="1:8" ht="14.5">
      <c r="A10" s="10"/>
      <c r="B10" s="121"/>
      <c r="C10" s="151"/>
      <c r="D10" s="151"/>
      <c r="E10" s="417"/>
      <c r="F10" s="424"/>
      <c r="H10" s="179"/>
    </row>
    <row r="11" spans="1:8" ht="14.5">
      <c r="A11" s="10"/>
      <c r="B11" s="122" t="s">
        <v>531</v>
      </c>
      <c r="C11" s="17"/>
      <c r="D11" s="17"/>
      <c r="E11" s="396"/>
      <c r="F11" s="435"/>
      <c r="H11" s="179"/>
    </row>
    <row r="12" spans="1:8" ht="14.5">
      <c r="A12" s="10" t="s">
        <v>501</v>
      </c>
      <c r="B12" s="121"/>
      <c r="C12" s="17" t="s">
        <v>530</v>
      </c>
      <c r="D12" s="175">
        <v>3.1</v>
      </c>
      <c r="E12" s="396"/>
      <c r="F12" s="435">
        <f>D12*E12</f>
        <v>0</v>
      </c>
      <c r="H12" s="179"/>
    </row>
    <row r="13" spans="1:8" ht="14.5">
      <c r="A13" s="10"/>
      <c r="B13" s="122" t="s">
        <v>529</v>
      </c>
      <c r="C13" s="17"/>
      <c r="D13" s="17"/>
      <c r="E13" s="396"/>
      <c r="F13" s="435">
        <f t="shared" ref="F13:F40" si="0">D13*E13</f>
        <v>0</v>
      </c>
      <c r="H13" s="179"/>
    </row>
    <row r="14" spans="1:8" ht="14.5">
      <c r="A14" s="10"/>
      <c r="B14" s="121"/>
      <c r="C14" s="17"/>
      <c r="D14" s="17"/>
      <c r="E14" s="396"/>
      <c r="F14" s="435">
        <f t="shared" si="0"/>
        <v>0</v>
      </c>
      <c r="H14" s="179"/>
    </row>
    <row r="15" spans="1:8" ht="31.5">
      <c r="A15" s="10"/>
      <c r="B15" s="14" t="s">
        <v>528</v>
      </c>
      <c r="C15" s="17"/>
      <c r="D15" s="17"/>
      <c r="E15" s="396"/>
      <c r="F15" s="435">
        <f t="shared" si="0"/>
        <v>0</v>
      </c>
      <c r="H15" s="179"/>
    </row>
    <row r="16" spans="1:8" ht="14.5">
      <c r="A16" s="10"/>
      <c r="B16" s="121"/>
      <c r="C16" s="17"/>
      <c r="D16" s="17"/>
      <c r="E16" s="396"/>
      <c r="F16" s="435">
        <f t="shared" si="0"/>
        <v>0</v>
      </c>
      <c r="H16" s="179"/>
    </row>
    <row r="17" spans="1:9" ht="13">
      <c r="A17" s="10" t="s">
        <v>527</v>
      </c>
      <c r="B17" s="121" t="s">
        <v>526</v>
      </c>
      <c r="C17" s="17" t="s">
        <v>332</v>
      </c>
      <c r="D17" s="9">
        <v>10</v>
      </c>
      <c r="E17" s="425"/>
      <c r="F17" s="435">
        <f t="shared" si="0"/>
        <v>0</v>
      </c>
      <c r="H17" s="176"/>
      <c r="I17" s="177"/>
    </row>
    <row r="18" spans="1:9">
      <c r="A18" s="10"/>
      <c r="B18" s="121"/>
      <c r="C18" s="17"/>
      <c r="D18" s="9"/>
      <c r="E18" s="425"/>
      <c r="F18" s="435">
        <f t="shared" si="0"/>
        <v>0</v>
      </c>
    </row>
    <row r="19" spans="1:9">
      <c r="A19" s="10"/>
      <c r="B19" s="122" t="s">
        <v>525</v>
      </c>
      <c r="C19" s="17"/>
      <c r="D19" s="9"/>
      <c r="E19" s="425"/>
      <c r="F19" s="435">
        <f t="shared" si="0"/>
        <v>0</v>
      </c>
    </row>
    <row r="20" spans="1:9" ht="14.5">
      <c r="A20" s="10"/>
      <c r="B20" s="121"/>
      <c r="C20" s="17"/>
      <c r="D20" s="9"/>
      <c r="E20" s="425"/>
      <c r="F20" s="435">
        <f t="shared" si="0"/>
        <v>0</v>
      </c>
      <c r="H20" s="179"/>
    </row>
    <row r="21" spans="1:9" ht="30.5">
      <c r="A21" s="10"/>
      <c r="B21" s="124" t="s">
        <v>524</v>
      </c>
      <c r="C21" s="17"/>
      <c r="D21" s="9"/>
      <c r="E21" s="425"/>
      <c r="F21" s="435">
        <f t="shared" si="0"/>
        <v>0</v>
      </c>
    </row>
    <row r="22" spans="1:9">
      <c r="A22" s="10"/>
      <c r="B22" s="121"/>
      <c r="C22" s="17"/>
      <c r="D22" s="9"/>
      <c r="E22" s="425"/>
      <c r="F22" s="435">
        <f t="shared" si="0"/>
        <v>0</v>
      </c>
    </row>
    <row r="23" spans="1:9">
      <c r="A23" s="10" t="s">
        <v>523</v>
      </c>
      <c r="B23" s="121" t="s">
        <v>522</v>
      </c>
      <c r="C23" s="17" t="s">
        <v>332</v>
      </c>
      <c r="D23" s="9">
        <v>12</v>
      </c>
      <c r="E23" s="425"/>
      <c r="F23" s="435">
        <f t="shared" si="0"/>
        <v>0</v>
      </c>
    </row>
    <row r="24" spans="1:9">
      <c r="A24" s="10" t="s">
        <v>521</v>
      </c>
      <c r="B24" s="121" t="s">
        <v>520</v>
      </c>
      <c r="C24" s="17" t="s">
        <v>332</v>
      </c>
      <c r="D24" s="9">
        <v>20</v>
      </c>
      <c r="E24" s="425"/>
      <c r="F24" s="435">
        <f t="shared" si="0"/>
        <v>0</v>
      </c>
    </row>
    <row r="25" spans="1:9">
      <c r="A25" s="10"/>
      <c r="B25" s="121"/>
      <c r="C25" s="17"/>
      <c r="D25" s="9"/>
      <c r="E25" s="425"/>
      <c r="F25" s="435">
        <f t="shared" si="0"/>
        <v>0</v>
      </c>
    </row>
    <row r="26" spans="1:9">
      <c r="A26" s="10"/>
      <c r="B26" s="125" t="s">
        <v>763</v>
      </c>
      <c r="C26" s="17"/>
      <c r="D26" s="9"/>
      <c r="E26" s="425"/>
      <c r="F26" s="435">
        <f t="shared" si="0"/>
        <v>0</v>
      </c>
    </row>
    <row r="27" spans="1:9">
      <c r="A27" s="10"/>
      <c r="B27" s="121"/>
      <c r="C27" s="17"/>
      <c r="D27" s="9"/>
      <c r="E27" s="425"/>
      <c r="F27" s="435">
        <f t="shared" si="0"/>
        <v>0</v>
      </c>
    </row>
    <row r="28" spans="1:9" ht="20.5">
      <c r="A28" s="10"/>
      <c r="B28" s="124" t="s">
        <v>760</v>
      </c>
      <c r="C28" s="17"/>
      <c r="D28" s="9"/>
      <c r="E28" s="425"/>
      <c r="F28" s="435">
        <f t="shared" si="0"/>
        <v>0</v>
      </c>
    </row>
    <row r="29" spans="1:9">
      <c r="A29" s="10"/>
      <c r="B29" s="121"/>
      <c r="C29" s="17"/>
      <c r="D29" s="9"/>
      <c r="E29" s="425"/>
      <c r="F29" s="435">
        <f t="shared" si="0"/>
        <v>0</v>
      </c>
    </row>
    <row r="30" spans="1:9">
      <c r="A30" s="10" t="s">
        <v>761</v>
      </c>
      <c r="B30" s="14" t="s">
        <v>513</v>
      </c>
      <c r="C30" s="17" t="s">
        <v>496</v>
      </c>
      <c r="D30" s="9">
        <v>30</v>
      </c>
      <c r="E30" s="425"/>
      <c r="F30" s="435">
        <f t="shared" si="0"/>
        <v>0</v>
      </c>
    </row>
    <row r="31" spans="1:9">
      <c r="A31" s="10"/>
      <c r="B31" s="121"/>
      <c r="C31" s="17"/>
      <c r="D31" s="9"/>
      <c r="E31" s="425"/>
      <c r="F31" s="435">
        <f t="shared" si="0"/>
        <v>0</v>
      </c>
    </row>
    <row r="32" spans="1:9">
      <c r="A32" s="10"/>
      <c r="B32" s="125" t="s">
        <v>964</v>
      </c>
      <c r="C32" s="12"/>
      <c r="D32" s="9"/>
      <c r="E32" s="425"/>
      <c r="F32" s="435">
        <f t="shared" si="0"/>
        <v>0</v>
      </c>
    </row>
    <row r="33" spans="1:6">
      <c r="A33" s="10"/>
      <c r="B33" s="124"/>
      <c r="C33" s="12"/>
      <c r="D33" s="9"/>
      <c r="E33" s="425"/>
      <c r="F33" s="435">
        <f t="shared" si="0"/>
        <v>0</v>
      </c>
    </row>
    <row r="34" spans="1:6">
      <c r="A34" s="10"/>
      <c r="B34" s="125" t="s">
        <v>963</v>
      </c>
      <c r="C34" s="12"/>
      <c r="D34" s="9"/>
      <c r="E34" s="425"/>
      <c r="F34" s="435">
        <f t="shared" si="0"/>
        <v>0</v>
      </c>
    </row>
    <row r="35" spans="1:6">
      <c r="A35" s="10"/>
      <c r="B35" s="13"/>
      <c r="C35" s="12"/>
      <c r="D35" s="9"/>
      <c r="E35" s="425"/>
      <c r="F35" s="435">
        <f t="shared" si="0"/>
        <v>0</v>
      </c>
    </row>
    <row r="36" spans="1:6" ht="30.5">
      <c r="A36" s="10"/>
      <c r="B36" s="124" t="s">
        <v>962</v>
      </c>
      <c r="C36" s="17"/>
      <c r="D36" s="9"/>
      <c r="E36" s="425"/>
      <c r="F36" s="435">
        <f t="shared" si="0"/>
        <v>0</v>
      </c>
    </row>
    <row r="37" spans="1:6">
      <c r="A37" s="10"/>
      <c r="B37" s="124"/>
      <c r="C37" s="17"/>
      <c r="D37" s="9"/>
      <c r="E37" s="425"/>
      <c r="F37" s="435">
        <f t="shared" si="0"/>
        <v>0</v>
      </c>
    </row>
    <row r="38" spans="1:6">
      <c r="A38" s="10" t="s">
        <v>961</v>
      </c>
      <c r="B38" s="14" t="s">
        <v>518</v>
      </c>
      <c r="C38" s="17" t="s">
        <v>496</v>
      </c>
      <c r="D38" s="9">
        <v>3696</v>
      </c>
      <c r="E38" s="425"/>
      <c r="F38" s="435">
        <f t="shared" si="0"/>
        <v>0</v>
      </c>
    </row>
    <row r="39" spans="1:6">
      <c r="A39" s="10" t="s">
        <v>960</v>
      </c>
      <c r="B39" s="14" t="s">
        <v>513</v>
      </c>
      <c r="C39" s="17" t="s">
        <v>496</v>
      </c>
      <c r="D39" s="9">
        <v>1056</v>
      </c>
      <c r="E39" s="425"/>
      <c r="F39" s="435">
        <f t="shared" si="0"/>
        <v>0</v>
      </c>
    </row>
    <row r="40" spans="1:6">
      <c r="A40" s="10" t="s">
        <v>959</v>
      </c>
      <c r="B40" s="14" t="s">
        <v>955</v>
      </c>
      <c r="C40" s="17" t="s">
        <v>496</v>
      </c>
      <c r="D40" s="9">
        <v>528</v>
      </c>
      <c r="E40" s="425"/>
      <c r="F40" s="435">
        <f t="shared" si="0"/>
        <v>0</v>
      </c>
    </row>
    <row r="41" spans="1:6">
      <c r="A41" s="10"/>
      <c r="B41" s="14"/>
      <c r="C41" s="12"/>
      <c r="D41" s="9"/>
      <c r="E41" s="425"/>
      <c r="F41" s="426"/>
    </row>
    <row r="42" spans="1:6">
      <c r="A42" s="10"/>
      <c r="B42" s="14"/>
      <c r="C42" s="12"/>
      <c r="D42" s="9"/>
      <c r="E42" s="425"/>
      <c r="F42" s="426"/>
    </row>
    <row r="43" spans="1:6">
      <c r="A43" s="10"/>
      <c r="B43" s="14"/>
      <c r="C43" s="12"/>
      <c r="D43" s="9"/>
      <c r="E43" s="425"/>
      <c r="F43" s="426"/>
    </row>
    <row r="44" spans="1:6">
      <c r="A44" s="10"/>
      <c r="B44" s="14"/>
      <c r="C44" s="12"/>
      <c r="D44" s="9"/>
      <c r="E44" s="425"/>
      <c r="F44" s="426"/>
    </row>
    <row r="45" spans="1:6">
      <c r="A45" s="10"/>
      <c r="B45" s="124"/>
      <c r="C45" s="17"/>
      <c r="D45" s="9"/>
      <c r="E45" s="425"/>
      <c r="F45" s="426"/>
    </row>
    <row r="46" spans="1:6">
      <c r="A46" s="10"/>
      <c r="B46" s="124"/>
      <c r="C46" s="17"/>
      <c r="D46" s="146"/>
      <c r="E46" s="396"/>
      <c r="F46" s="435"/>
    </row>
    <row r="47" spans="1:6" ht="13" thickBot="1">
      <c r="A47" s="126"/>
      <c r="B47" s="127"/>
      <c r="C47" s="128"/>
      <c r="D47" s="128" t="s">
        <v>592</v>
      </c>
      <c r="E47" s="427"/>
      <c r="F47" s="428">
        <f>SUM(F8:F46)</f>
        <v>0</v>
      </c>
    </row>
    <row r="48" spans="1:6">
      <c r="A48" s="129"/>
      <c r="B48" s="116"/>
      <c r="C48" s="117"/>
      <c r="D48" s="117"/>
      <c r="E48" s="429"/>
      <c r="F48" s="429"/>
    </row>
    <row r="49" spans="1:6">
      <c r="A49" s="129"/>
      <c r="B49" s="116"/>
      <c r="C49" s="117"/>
      <c r="D49" s="117"/>
      <c r="E49" s="429"/>
      <c r="F49" s="429"/>
    </row>
    <row r="50" spans="1:6">
      <c r="A50" s="542" t="s">
        <v>324</v>
      </c>
      <c r="B50" s="543"/>
      <c r="C50" s="543"/>
      <c r="D50" s="543"/>
      <c r="E50" s="543"/>
      <c r="F50" s="543"/>
    </row>
    <row r="51" spans="1:6">
      <c r="A51" s="542" t="s">
        <v>859</v>
      </c>
      <c r="B51" s="543"/>
      <c r="C51" s="543"/>
      <c r="D51" s="543"/>
      <c r="E51" s="543"/>
      <c r="F51" s="543"/>
    </row>
    <row r="52" spans="1:6">
      <c r="A52" s="115" t="s">
        <v>1036</v>
      </c>
      <c r="B52" s="116"/>
      <c r="C52" s="117"/>
      <c r="D52" s="117"/>
    </row>
    <row r="53" spans="1:6">
      <c r="A53" s="115"/>
      <c r="B53" s="116"/>
      <c r="C53" s="117"/>
      <c r="D53" s="117"/>
    </row>
    <row r="54" spans="1:6">
      <c r="A54" s="115" t="s">
        <v>1035</v>
      </c>
      <c r="B54" s="116"/>
      <c r="C54" s="117"/>
      <c r="D54" s="117"/>
    </row>
    <row r="55" spans="1:6" ht="13.5" thickBot="1">
      <c r="A55" s="15"/>
      <c r="C55" s="150"/>
      <c r="D55" s="150"/>
    </row>
    <row r="56" spans="1:6">
      <c r="A56" s="118" t="s">
        <v>320</v>
      </c>
      <c r="B56" s="119" t="s">
        <v>161</v>
      </c>
      <c r="C56" s="119" t="s">
        <v>319</v>
      </c>
      <c r="D56" s="119" t="s">
        <v>318</v>
      </c>
      <c r="E56" s="422" t="s">
        <v>499</v>
      </c>
      <c r="F56" s="423" t="s">
        <v>498</v>
      </c>
    </row>
    <row r="57" spans="1:6">
      <c r="A57" s="130"/>
      <c r="B57" s="16"/>
      <c r="C57" s="16"/>
      <c r="D57" s="16"/>
      <c r="E57" s="430"/>
      <c r="F57" s="431"/>
    </row>
    <row r="58" spans="1:6" ht="30.5">
      <c r="A58" s="130"/>
      <c r="B58" s="124" t="s">
        <v>1061</v>
      </c>
      <c r="C58" s="17"/>
      <c r="D58" s="9"/>
      <c r="E58" s="425"/>
      <c r="F58" s="426"/>
    </row>
    <row r="59" spans="1:6">
      <c r="A59" s="130"/>
      <c r="B59" s="124"/>
      <c r="C59" s="17"/>
      <c r="D59" s="9"/>
      <c r="E59" s="425"/>
      <c r="F59" s="426"/>
    </row>
    <row r="60" spans="1:6">
      <c r="A60" s="10" t="s">
        <v>958</v>
      </c>
      <c r="B60" s="14" t="s">
        <v>518</v>
      </c>
      <c r="C60" s="17" t="s">
        <v>496</v>
      </c>
      <c r="D60" s="9">
        <v>3170</v>
      </c>
      <c r="E60" s="425"/>
      <c r="F60" s="435">
        <f t="shared" ref="F60:F90" si="1">D60*E60</f>
        <v>0</v>
      </c>
    </row>
    <row r="61" spans="1:6">
      <c r="A61" s="10" t="s">
        <v>957</v>
      </c>
      <c r="B61" s="14" t="s">
        <v>513</v>
      </c>
      <c r="C61" s="17" t="s">
        <v>496</v>
      </c>
      <c r="D61" s="9">
        <v>860</v>
      </c>
      <c r="E61" s="425"/>
      <c r="F61" s="435">
        <f t="shared" si="1"/>
        <v>0</v>
      </c>
    </row>
    <row r="62" spans="1:6">
      <c r="A62" s="10" t="s">
        <v>956</v>
      </c>
      <c r="B62" s="14" t="s">
        <v>955</v>
      </c>
      <c r="C62" s="17" t="s">
        <v>496</v>
      </c>
      <c r="D62" s="9">
        <v>430</v>
      </c>
      <c r="E62" s="425"/>
      <c r="F62" s="435">
        <f t="shared" si="1"/>
        <v>0</v>
      </c>
    </row>
    <row r="63" spans="1:6">
      <c r="A63" s="130"/>
      <c r="B63" s="16"/>
      <c r="C63" s="16"/>
      <c r="D63" s="16"/>
      <c r="E63" s="430"/>
      <c r="F63" s="435">
        <f t="shared" si="1"/>
        <v>0</v>
      </c>
    </row>
    <row r="64" spans="1:6">
      <c r="A64" s="10"/>
      <c r="B64" s="125" t="s">
        <v>954</v>
      </c>
      <c r="C64" s="17"/>
      <c r="D64" s="146"/>
      <c r="E64" s="396"/>
      <c r="F64" s="435">
        <f t="shared" si="1"/>
        <v>0</v>
      </c>
    </row>
    <row r="65" spans="1:6">
      <c r="A65" s="10"/>
      <c r="B65" s="14"/>
      <c r="C65" s="17"/>
      <c r="D65" s="146"/>
      <c r="E65" s="396"/>
      <c r="F65" s="435">
        <f t="shared" si="1"/>
        <v>0</v>
      </c>
    </row>
    <row r="66" spans="1:6" ht="30.5">
      <c r="A66" s="10"/>
      <c r="B66" s="124" t="s">
        <v>953</v>
      </c>
      <c r="C66" s="17"/>
      <c r="D66" s="17"/>
      <c r="E66" s="396"/>
      <c r="F66" s="435">
        <f t="shared" si="1"/>
        <v>0</v>
      </c>
    </row>
    <row r="67" spans="1:6">
      <c r="A67" s="10"/>
      <c r="B67" s="121"/>
      <c r="C67" s="17"/>
      <c r="D67" s="17"/>
      <c r="E67" s="396"/>
      <c r="F67" s="435">
        <f t="shared" si="1"/>
        <v>0</v>
      </c>
    </row>
    <row r="68" spans="1:6">
      <c r="A68" s="10" t="s">
        <v>952</v>
      </c>
      <c r="B68" s="14" t="s">
        <v>518</v>
      </c>
      <c r="C68" s="17" t="s">
        <v>496</v>
      </c>
      <c r="D68" s="9">
        <v>10000</v>
      </c>
      <c r="E68" s="425"/>
      <c r="F68" s="435">
        <f t="shared" si="1"/>
        <v>0</v>
      </c>
    </row>
    <row r="69" spans="1:6">
      <c r="A69" s="10" t="s">
        <v>951</v>
      </c>
      <c r="B69" s="14" t="s">
        <v>513</v>
      </c>
      <c r="C69" s="17" t="s">
        <v>496</v>
      </c>
      <c r="D69" s="9">
        <v>2500</v>
      </c>
      <c r="E69" s="425"/>
      <c r="F69" s="435">
        <f t="shared" si="1"/>
        <v>0</v>
      </c>
    </row>
    <row r="70" spans="1:6">
      <c r="A70" s="10"/>
      <c r="B70" s="124"/>
      <c r="C70" s="17"/>
      <c r="D70" s="9"/>
      <c r="E70" s="425"/>
      <c r="F70" s="435">
        <f t="shared" si="1"/>
        <v>0</v>
      </c>
    </row>
    <row r="71" spans="1:6" ht="30.5">
      <c r="A71" s="10"/>
      <c r="B71" s="124" t="s">
        <v>950</v>
      </c>
      <c r="C71" s="17"/>
      <c r="D71" s="9"/>
      <c r="E71" s="425"/>
      <c r="F71" s="435">
        <f t="shared" si="1"/>
        <v>0</v>
      </c>
    </row>
    <row r="72" spans="1:6">
      <c r="A72" s="10"/>
      <c r="B72" s="121"/>
      <c r="C72" s="17"/>
      <c r="D72" s="9"/>
      <c r="E72" s="425"/>
      <c r="F72" s="435">
        <f t="shared" si="1"/>
        <v>0</v>
      </c>
    </row>
    <row r="73" spans="1:6">
      <c r="A73" s="10" t="s">
        <v>949</v>
      </c>
      <c r="B73" s="14" t="s">
        <v>518</v>
      </c>
      <c r="C73" s="17" t="s">
        <v>496</v>
      </c>
      <c r="D73" s="9">
        <v>1400</v>
      </c>
      <c r="E73" s="425"/>
      <c r="F73" s="435">
        <f t="shared" si="1"/>
        <v>0</v>
      </c>
    </row>
    <row r="74" spans="1:6">
      <c r="A74" s="10" t="s">
        <v>948</v>
      </c>
      <c r="B74" s="14" t="s">
        <v>513</v>
      </c>
      <c r="C74" s="17" t="s">
        <v>496</v>
      </c>
      <c r="D74" s="9">
        <v>600</v>
      </c>
      <c r="E74" s="425"/>
      <c r="F74" s="435">
        <f t="shared" si="1"/>
        <v>0</v>
      </c>
    </row>
    <row r="75" spans="1:6">
      <c r="A75" s="10"/>
      <c r="B75" s="14"/>
      <c r="C75" s="17"/>
      <c r="D75" s="9"/>
      <c r="E75" s="425"/>
      <c r="F75" s="435">
        <f t="shared" si="1"/>
        <v>0</v>
      </c>
    </row>
    <row r="76" spans="1:6" ht="30.5">
      <c r="A76" s="10"/>
      <c r="B76" s="124" t="s">
        <v>947</v>
      </c>
      <c r="C76" s="17"/>
      <c r="D76" s="9"/>
      <c r="E76" s="425"/>
      <c r="F76" s="435">
        <f t="shared" si="1"/>
        <v>0</v>
      </c>
    </row>
    <row r="77" spans="1:6">
      <c r="A77" s="10"/>
      <c r="B77" s="121"/>
      <c r="C77" s="17"/>
      <c r="D77" s="9"/>
      <c r="E77" s="425"/>
      <c r="F77" s="435">
        <f t="shared" si="1"/>
        <v>0</v>
      </c>
    </row>
    <row r="78" spans="1:6">
      <c r="A78" s="10" t="s">
        <v>946</v>
      </c>
      <c r="B78" s="14" t="s">
        <v>518</v>
      </c>
      <c r="C78" s="17" t="s">
        <v>496</v>
      </c>
      <c r="D78" s="9">
        <v>2000</v>
      </c>
      <c r="E78" s="425"/>
      <c r="F78" s="435">
        <f t="shared" si="1"/>
        <v>0</v>
      </c>
    </row>
    <row r="79" spans="1:6">
      <c r="A79" s="10" t="s">
        <v>945</v>
      </c>
      <c r="B79" s="14" t="s">
        <v>513</v>
      </c>
      <c r="C79" s="17" t="s">
        <v>496</v>
      </c>
      <c r="D79" s="9">
        <v>500</v>
      </c>
      <c r="E79" s="425"/>
      <c r="F79" s="435">
        <f t="shared" si="1"/>
        <v>0</v>
      </c>
    </row>
    <row r="80" spans="1:6">
      <c r="A80" s="130"/>
      <c r="B80" s="16"/>
      <c r="C80" s="16"/>
      <c r="D80" s="16"/>
      <c r="E80" s="430"/>
      <c r="F80" s="435">
        <f t="shared" si="1"/>
        <v>0</v>
      </c>
    </row>
    <row r="81" spans="1:6" ht="30.5">
      <c r="A81" s="10"/>
      <c r="B81" s="124" t="s">
        <v>1060</v>
      </c>
      <c r="C81" s="17"/>
      <c r="D81" s="9"/>
      <c r="E81" s="425"/>
      <c r="F81" s="435">
        <f t="shared" si="1"/>
        <v>0</v>
      </c>
    </row>
    <row r="82" spans="1:6">
      <c r="A82" s="10"/>
      <c r="B82" s="121"/>
      <c r="C82" s="17"/>
      <c r="D82" s="9"/>
      <c r="E82" s="425"/>
      <c r="F82" s="435">
        <f t="shared" si="1"/>
        <v>0</v>
      </c>
    </row>
    <row r="83" spans="1:6">
      <c r="A83" s="10" t="s">
        <v>943</v>
      </c>
      <c r="B83" s="14" t="s">
        <v>518</v>
      </c>
      <c r="C83" s="17" t="s">
        <v>496</v>
      </c>
      <c r="D83" s="9">
        <v>20</v>
      </c>
      <c r="E83" s="425"/>
      <c r="F83" s="435">
        <f t="shared" si="1"/>
        <v>0</v>
      </c>
    </row>
    <row r="84" spans="1:6">
      <c r="A84" s="10" t="s">
        <v>942</v>
      </c>
      <c r="B84" s="14" t="s">
        <v>513</v>
      </c>
      <c r="C84" s="17" t="s">
        <v>496</v>
      </c>
      <c r="D84" s="9">
        <v>20</v>
      </c>
      <c r="E84" s="425"/>
      <c r="F84" s="435">
        <f t="shared" si="1"/>
        <v>0</v>
      </c>
    </row>
    <row r="85" spans="1:6">
      <c r="A85" s="130"/>
      <c r="B85" s="16"/>
      <c r="C85" s="16"/>
      <c r="D85" s="16"/>
      <c r="E85" s="430"/>
      <c r="F85" s="435">
        <f t="shared" si="1"/>
        <v>0</v>
      </c>
    </row>
    <row r="86" spans="1:6" ht="30.5">
      <c r="A86" s="10"/>
      <c r="B86" s="124" t="s">
        <v>938</v>
      </c>
      <c r="C86" s="17"/>
      <c r="D86" s="17"/>
      <c r="E86" s="396"/>
      <c r="F86" s="435">
        <f t="shared" si="1"/>
        <v>0</v>
      </c>
    </row>
    <row r="87" spans="1:6">
      <c r="A87" s="10"/>
      <c r="B87" s="124"/>
      <c r="C87" s="17"/>
      <c r="D87" s="17"/>
      <c r="E87" s="396"/>
      <c r="F87" s="435">
        <f t="shared" si="1"/>
        <v>0</v>
      </c>
    </row>
    <row r="88" spans="1:6">
      <c r="A88" s="10" t="s">
        <v>943</v>
      </c>
      <c r="B88" s="14" t="s">
        <v>518</v>
      </c>
      <c r="C88" s="17" t="s">
        <v>496</v>
      </c>
      <c r="D88" s="9">
        <v>1242</v>
      </c>
      <c r="E88" s="425"/>
      <c r="F88" s="435">
        <f t="shared" si="1"/>
        <v>0</v>
      </c>
    </row>
    <row r="89" spans="1:6">
      <c r="A89" s="10" t="s">
        <v>942</v>
      </c>
      <c r="B89" s="14" t="s">
        <v>513</v>
      </c>
      <c r="C89" s="17" t="s">
        <v>496</v>
      </c>
      <c r="D89" s="9">
        <v>352</v>
      </c>
      <c r="E89" s="425"/>
      <c r="F89" s="435">
        <f t="shared" si="1"/>
        <v>0</v>
      </c>
    </row>
    <row r="90" spans="1:6">
      <c r="A90" s="10" t="s">
        <v>942</v>
      </c>
      <c r="B90" s="14" t="s">
        <v>513</v>
      </c>
      <c r="C90" s="17" t="s">
        <v>496</v>
      </c>
      <c r="D90" s="9">
        <v>176</v>
      </c>
      <c r="E90" s="425"/>
      <c r="F90" s="435">
        <f t="shared" si="1"/>
        <v>0</v>
      </c>
    </row>
    <row r="91" spans="1:6">
      <c r="A91" s="10"/>
      <c r="B91" s="14"/>
      <c r="C91" s="17"/>
      <c r="D91" s="9"/>
      <c r="E91" s="425"/>
      <c r="F91" s="426"/>
    </row>
    <row r="92" spans="1:6" ht="13" thickBot="1">
      <c r="A92" s="126"/>
      <c r="B92" s="127"/>
      <c r="C92" s="128"/>
      <c r="D92" s="128" t="s">
        <v>592</v>
      </c>
      <c r="E92" s="427"/>
      <c r="F92" s="428">
        <f>SUM(F58:F91)</f>
        <v>0</v>
      </c>
    </row>
    <row r="93" spans="1:6">
      <c r="A93" s="129"/>
      <c r="B93" s="116"/>
      <c r="C93" s="117"/>
      <c r="D93" s="117"/>
      <c r="E93" s="429"/>
      <c r="F93" s="429"/>
    </row>
    <row r="94" spans="1:6">
      <c r="A94" s="129"/>
      <c r="B94" s="116"/>
      <c r="C94" s="117"/>
      <c r="D94" s="117"/>
      <c r="E94" s="429"/>
      <c r="F94" s="429"/>
    </row>
    <row r="95" spans="1:6">
      <c r="A95" s="542" t="s">
        <v>324</v>
      </c>
      <c r="B95" s="543"/>
      <c r="C95" s="543"/>
      <c r="D95" s="543"/>
      <c r="E95" s="543"/>
      <c r="F95" s="543"/>
    </row>
    <row r="96" spans="1:6">
      <c r="A96" s="542" t="s">
        <v>859</v>
      </c>
      <c r="B96" s="543"/>
      <c r="C96" s="543"/>
      <c r="D96" s="543"/>
      <c r="E96" s="543"/>
      <c r="F96" s="543"/>
    </row>
    <row r="97" spans="1:6">
      <c r="A97" s="115" t="s">
        <v>1036</v>
      </c>
      <c r="B97" s="116"/>
      <c r="C97" s="117"/>
      <c r="D97" s="117"/>
    </row>
    <row r="98" spans="1:6">
      <c r="A98" s="115"/>
      <c r="B98" s="116"/>
      <c r="C98" s="117"/>
      <c r="D98" s="117"/>
    </row>
    <row r="99" spans="1:6">
      <c r="A99" s="115" t="s">
        <v>1035</v>
      </c>
      <c r="B99" s="116"/>
      <c r="C99" s="117"/>
      <c r="D99" s="117"/>
    </row>
    <row r="100" spans="1:6" ht="13.5" thickBot="1">
      <c r="A100" s="15"/>
      <c r="C100" s="150"/>
      <c r="D100" s="150"/>
    </row>
    <row r="101" spans="1:6">
      <c r="A101" s="118" t="s">
        <v>320</v>
      </c>
      <c r="B101" s="119" t="s">
        <v>161</v>
      </c>
      <c r="C101" s="119" t="s">
        <v>319</v>
      </c>
      <c r="D101" s="119" t="s">
        <v>318</v>
      </c>
      <c r="E101" s="422" t="s">
        <v>499</v>
      </c>
      <c r="F101" s="423" t="s">
        <v>498</v>
      </c>
    </row>
    <row r="102" spans="1:6">
      <c r="A102" s="130"/>
      <c r="B102" s="16"/>
      <c r="C102" s="16"/>
      <c r="D102" s="16"/>
      <c r="E102" s="430"/>
      <c r="F102" s="431"/>
    </row>
    <row r="103" spans="1:6">
      <c r="A103" s="130"/>
      <c r="B103" s="133" t="s">
        <v>517</v>
      </c>
      <c r="C103" s="16"/>
      <c r="D103" s="16"/>
      <c r="E103" s="430"/>
      <c r="F103" s="435"/>
    </row>
    <row r="104" spans="1:6">
      <c r="A104" s="130"/>
      <c r="B104" s="121"/>
      <c r="C104" s="16"/>
      <c r="D104" s="16"/>
      <c r="E104" s="430"/>
      <c r="F104" s="435"/>
    </row>
    <row r="105" spans="1:6">
      <c r="A105" s="130"/>
      <c r="B105" s="134" t="s">
        <v>731</v>
      </c>
      <c r="C105" s="16"/>
      <c r="D105" s="16"/>
      <c r="E105" s="430"/>
      <c r="F105" s="435"/>
    </row>
    <row r="106" spans="1:6">
      <c r="A106" s="130"/>
      <c r="B106" s="16"/>
      <c r="C106" s="16"/>
      <c r="D106" s="16"/>
      <c r="E106" s="430"/>
      <c r="F106" s="435"/>
    </row>
    <row r="107" spans="1:6">
      <c r="A107" s="10"/>
      <c r="B107" s="120" t="s">
        <v>698</v>
      </c>
      <c r="C107" s="17"/>
      <c r="D107" s="17"/>
      <c r="E107" s="396"/>
      <c r="F107" s="435"/>
    </row>
    <row r="108" spans="1:6" ht="20.5">
      <c r="A108" s="10"/>
      <c r="B108" s="124" t="s">
        <v>935</v>
      </c>
      <c r="C108" s="17"/>
      <c r="D108" s="17"/>
      <c r="E108" s="396"/>
      <c r="F108" s="435"/>
    </row>
    <row r="109" spans="1:6">
      <c r="A109" s="10"/>
      <c r="B109" s="121"/>
      <c r="C109" s="17"/>
      <c r="D109" s="17"/>
      <c r="E109" s="396"/>
      <c r="F109" s="435"/>
    </row>
    <row r="110" spans="1:6">
      <c r="A110" s="10" t="s">
        <v>1059</v>
      </c>
      <c r="B110" s="121" t="s">
        <v>691</v>
      </c>
      <c r="C110" s="17" t="s">
        <v>332</v>
      </c>
      <c r="D110" s="9">
        <v>4</v>
      </c>
      <c r="E110" s="425"/>
      <c r="F110" s="435">
        <f t="shared" ref="F110:F137" si="2">D110*E110</f>
        <v>0</v>
      </c>
    </row>
    <row r="111" spans="1:6">
      <c r="A111" s="10" t="s">
        <v>1058</v>
      </c>
      <c r="B111" s="166" t="s">
        <v>1057</v>
      </c>
      <c r="C111" s="12" t="s">
        <v>332</v>
      </c>
      <c r="D111" s="12">
        <v>7</v>
      </c>
      <c r="E111" s="425"/>
      <c r="F111" s="435">
        <f t="shared" si="2"/>
        <v>0</v>
      </c>
    </row>
    <row r="112" spans="1:6">
      <c r="A112" s="10" t="s">
        <v>1056</v>
      </c>
      <c r="B112" s="166" t="s">
        <v>1022</v>
      </c>
      <c r="C112" s="12" t="s">
        <v>332</v>
      </c>
      <c r="D112" s="12">
        <v>2</v>
      </c>
      <c r="E112" s="425"/>
      <c r="F112" s="435">
        <f t="shared" si="2"/>
        <v>0</v>
      </c>
    </row>
    <row r="113" spans="1:6">
      <c r="A113" s="10" t="s">
        <v>1055</v>
      </c>
      <c r="B113" s="166" t="s">
        <v>813</v>
      </c>
      <c r="C113" s="12" t="s">
        <v>332</v>
      </c>
      <c r="D113" s="12">
        <v>5</v>
      </c>
      <c r="E113" s="425"/>
      <c r="F113" s="435">
        <f t="shared" si="2"/>
        <v>0</v>
      </c>
    </row>
    <row r="114" spans="1:6">
      <c r="A114" s="10"/>
      <c r="B114" s="166"/>
      <c r="C114" s="12"/>
      <c r="D114" s="12"/>
      <c r="E114" s="425"/>
      <c r="F114" s="435">
        <f t="shared" si="2"/>
        <v>0</v>
      </c>
    </row>
    <row r="115" spans="1:6">
      <c r="A115" s="10"/>
      <c r="B115" s="120" t="s">
        <v>673</v>
      </c>
      <c r="C115" s="17"/>
      <c r="D115" s="17"/>
      <c r="E115" s="396"/>
      <c r="F115" s="435">
        <f t="shared" si="2"/>
        <v>0</v>
      </c>
    </row>
    <row r="116" spans="1:6">
      <c r="A116" s="10"/>
      <c r="B116" s="120"/>
      <c r="C116" s="17"/>
      <c r="D116" s="17"/>
      <c r="E116" s="396"/>
      <c r="F116" s="435">
        <f t="shared" si="2"/>
        <v>0</v>
      </c>
    </row>
    <row r="117" spans="1:6" ht="20.5">
      <c r="A117" s="10"/>
      <c r="B117" s="124" t="s">
        <v>932</v>
      </c>
      <c r="C117" s="17"/>
      <c r="D117" s="17"/>
      <c r="E117" s="396"/>
      <c r="F117" s="435">
        <f t="shared" si="2"/>
        <v>0</v>
      </c>
    </row>
    <row r="118" spans="1:6">
      <c r="A118" s="10"/>
      <c r="B118" s="121"/>
      <c r="C118" s="17"/>
      <c r="D118" s="17"/>
      <c r="E118" s="396"/>
      <c r="F118" s="435">
        <f t="shared" si="2"/>
        <v>0</v>
      </c>
    </row>
    <row r="119" spans="1:6">
      <c r="A119" s="10" t="s">
        <v>671</v>
      </c>
      <c r="B119" s="121" t="s">
        <v>1054</v>
      </c>
      <c r="C119" s="17" t="s">
        <v>332</v>
      </c>
      <c r="D119" s="9">
        <v>1</v>
      </c>
      <c r="E119" s="425"/>
      <c r="F119" s="435">
        <f t="shared" si="2"/>
        <v>0</v>
      </c>
    </row>
    <row r="120" spans="1:6">
      <c r="A120" s="10"/>
      <c r="B120" s="166"/>
      <c r="C120" s="12"/>
      <c r="D120" s="12"/>
      <c r="E120" s="425"/>
      <c r="F120" s="435">
        <f t="shared" si="2"/>
        <v>0</v>
      </c>
    </row>
    <row r="121" spans="1:6">
      <c r="A121" s="10"/>
      <c r="B121" s="138" t="s">
        <v>515</v>
      </c>
      <c r="C121" s="17"/>
      <c r="D121" s="17"/>
      <c r="E121" s="396"/>
      <c r="F121" s="435">
        <f t="shared" si="2"/>
        <v>0</v>
      </c>
    </row>
    <row r="122" spans="1:6">
      <c r="A122" s="10"/>
      <c r="B122" s="121"/>
      <c r="C122" s="17"/>
      <c r="D122" s="17"/>
      <c r="E122" s="396"/>
      <c r="F122" s="435">
        <f t="shared" si="2"/>
        <v>0</v>
      </c>
    </row>
    <row r="123" spans="1:6" ht="30.5">
      <c r="A123" s="10"/>
      <c r="B123" s="124" t="s">
        <v>811</v>
      </c>
      <c r="C123" s="17"/>
      <c r="D123" s="17"/>
      <c r="E123" s="396"/>
      <c r="F123" s="435">
        <f t="shared" si="2"/>
        <v>0</v>
      </c>
    </row>
    <row r="124" spans="1:6">
      <c r="A124" s="10"/>
      <c r="B124" s="124"/>
      <c r="C124" s="17"/>
      <c r="D124" s="17"/>
      <c r="E124" s="396"/>
      <c r="F124" s="435">
        <f t="shared" si="2"/>
        <v>0</v>
      </c>
    </row>
    <row r="125" spans="1:6">
      <c r="A125" s="10" t="s">
        <v>560</v>
      </c>
      <c r="B125" s="121" t="s">
        <v>631</v>
      </c>
      <c r="C125" s="17" t="s">
        <v>332</v>
      </c>
      <c r="D125" s="9">
        <v>33</v>
      </c>
      <c r="E125" s="425"/>
      <c r="F125" s="435">
        <f t="shared" si="2"/>
        <v>0</v>
      </c>
    </row>
    <row r="126" spans="1:6">
      <c r="A126" s="10" t="s">
        <v>661</v>
      </c>
      <c r="B126" s="121" t="s">
        <v>646</v>
      </c>
      <c r="C126" s="17" t="s">
        <v>332</v>
      </c>
      <c r="D126" s="9">
        <v>14</v>
      </c>
      <c r="E126" s="425"/>
      <c r="F126" s="435">
        <f t="shared" si="2"/>
        <v>0</v>
      </c>
    </row>
    <row r="127" spans="1:6">
      <c r="A127" s="10" t="s">
        <v>660</v>
      </c>
      <c r="B127" s="121" t="s">
        <v>642</v>
      </c>
      <c r="C127" s="17" t="s">
        <v>332</v>
      </c>
      <c r="D127" s="9">
        <v>14</v>
      </c>
      <c r="E127" s="425"/>
      <c r="F127" s="435">
        <f t="shared" si="2"/>
        <v>0</v>
      </c>
    </row>
    <row r="128" spans="1:6">
      <c r="A128" s="10"/>
      <c r="B128" s="121"/>
      <c r="C128" s="17"/>
      <c r="D128" s="9"/>
      <c r="E128" s="425"/>
      <c r="F128" s="435">
        <f t="shared" si="2"/>
        <v>0</v>
      </c>
    </row>
    <row r="129" spans="1:6">
      <c r="A129" s="139"/>
      <c r="B129" s="120" t="s">
        <v>653</v>
      </c>
      <c r="C129" s="17"/>
      <c r="D129" s="17"/>
      <c r="E129" s="396"/>
      <c r="F129" s="435">
        <f t="shared" si="2"/>
        <v>0</v>
      </c>
    </row>
    <row r="130" spans="1:6">
      <c r="A130" s="139"/>
      <c r="B130" s="138"/>
      <c r="C130" s="17"/>
      <c r="D130" s="17"/>
      <c r="E130" s="396"/>
      <c r="F130" s="435">
        <f t="shared" si="2"/>
        <v>0</v>
      </c>
    </row>
    <row r="131" spans="1:6">
      <c r="A131" s="130"/>
      <c r="B131" s="120" t="s">
        <v>652</v>
      </c>
      <c r="C131" s="17"/>
      <c r="D131" s="17"/>
      <c r="E131" s="396"/>
      <c r="F131" s="435">
        <f t="shared" si="2"/>
        <v>0</v>
      </c>
    </row>
    <row r="132" spans="1:6">
      <c r="A132" s="130"/>
      <c r="B132" s="120"/>
      <c r="C132" s="17"/>
      <c r="D132" s="17"/>
      <c r="E132" s="396"/>
      <c r="F132" s="435">
        <f t="shared" si="2"/>
        <v>0</v>
      </c>
    </row>
    <row r="133" spans="1:6" ht="30.5">
      <c r="A133" s="130"/>
      <c r="B133" s="124" t="s">
        <v>931</v>
      </c>
      <c r="C133" s="17"/>
      <c r="D133" s="17"/>
      <c r="E133" s="396"/>
      <c r="F133" s="435">
        <f t="shared" si="2"/>
        <v>0</v>
      </c>
    </row>
    <row r="134" spans="1:6">
      <c r="A134" s="130"/>
      <c r="B134" s="16"/>
      <c r="C134" s="16"/>
      <c r="D134" s="16"/>
      <c r="E134" s="430"/>
      <c r="F134" s="435">
        <f t="shared" si="2"/>
        <v>0</v>
      </c>
    </row>
    <row r="135" spans="1:6">
      <c r="A135" s="131" t="s">
        <v>650</v>
      </c>
      <c r="B135" s="121" t="s">
        <v>631</v>
      </c>
      <c r="C135" s="17" t="s">
        <v>332</v>
      </c>
      <c r="D135" s="9">
        <v>16</v>
      </c>
      <c r="E135" s="425"/>
      <c r="F135" s="435">
        <f t="shared" si="2"/>
        <v>0</v>
      </c>
    </row>
    <row r="136" spans="1:6">
      <c r="A136" s="131" t="s">
        <v>648</v>
      </c>
      <c r="B136" s="121" t="s">
        <v>646</v>
      </c>
      <c r="C136" s="17" t="s">
        <v>332</v>
      </c>
      <c r="D136" s="9">
        <v>9</v>
      </c>
      <c r="E136" s="425"/>
      <c r="F136" s="435">
        <f t="shared" si="2"/>
        <v>0</v>
      </c>
    </row>
    <row r="137" spans="1:6">
      <c r="A137" s="131" t="s">
        <v>647</v>
      </c>
      <c r="B137" s="13" t="s">
        <v>642</v>
      </c>
      <c r="C137" s="12" t="s">
        <v>332</v>
      </c>
      <c r="D137" s="12">
        <v>5</v>
      </c>
      <c r="E137" s="425"/>
      <c r="F137" s="435">
        <f t="shared" si="2"/>
        <v>0</v>
      </c>
    </row>
    <row r="138" spans="1:6">
      <c r="A138" s="131"/>
      <c r="B138" s="121"/>
      <c r="C138" s="17"/>
      <c r="D138" s="9"/>
      <c r="E138" s="425"/>
      <c r="F138" s="426"/>
    </row>
    <row r="139" spans="1:6" ht="13" thickBot="1">
      <c r="A139" s="126"/>
      <c r="B139" s="127"/>
      <c r="C139" s="128"/>
      <c r="D139" s="128" t="s">
        <v>592</v>
      </c>
      <c r="E139" s="427"/>
      <c r="F139" s="428">
        <f>SUM(F102:F138)</f>
        <v>0</v>
      </c>
    </row>
    <row r="140" spans="1:6">
      <c r="A140" s="129"/>
      <c r="B140" s="116"/>
      <c r="C140" s="117"/>
      <c r="D140" s="117"/>
      <c r="E140" s="429"/>
      <c r="F140" s="429"/>
    </row>
    <row r="141" spans="1:6">
      <c r="A141" s="129"/>
      <c r="B141" s="116"/>
      <c r="C141" s="117"/>
      <c r="D141" s="117"/>
      <c r="E141" s="429"/>
      <c r="F141" s="429"/>
    </row>
    <row r="142" spans="1:6">
      <c r="A142" s="542" t="s">
        <v>324</v>
      </c>
      <c r="B142" s="543"/>
      <c r="C142" s="543"/>
      <c r="D142" s="543"/>
      <c r="E142" s="543"/>
      <c r="F142" s="543"/>
    </row>
    <row r="143" spans="1:6">
      <c r="A143" s="542" t="s">
        <v>859</v>
      </c>
      <c r="B143" s="543"/>
      <c r="C143" s="543"/>
      <c r="D143" s="543"/>
      <c r="E143" s="543"/>
      <c r="F143" s="543"/>
    </row>
    <row r="144" spans="1:6">
      <c r="A144" s="115" t="s">
        <v>1036</v>
      </c>
      <c r="C144" s="150"/>
      <c r="D144" s="150"/>
      <c r="E144" s="390"/>
      <c r="F144" s="438"/>
    </row>
    <row r="145" spans="1:6">
      <c r="A145" s="115"/>
      <c r="C145" s="150"/>
      <c r="D145" s="150"/>
      <c r="E145" s="390"/>
      <c r="F145" s="438"/>
    </row>
    <row r="146" spans="1:6">
      <c r="A146" s="115" t="s">
        <v>1035</v>
      </c>
      <c r="C146" s="150"/>
      <c r="D146" s="150"/>
      <c r="E146" s="390"/>
      <c r="F146" s="438"/>
    </row>
    <row r="147" spans="1:6" ht="13.5" thickBot="1">
      <c r="A147" s="15"/>
      <c r="C147" s="150"/>
      <c r="D147" s="150"/>
      <c r="E147" s="390"/>
      <c r="F147" s="438"/>
    </row>
    <row r="148" spans="1:6">
      <c r="A148" s="118" t="s">
        <v>320</v>
      </c>
      <c r="B148" s="119" t="s">
        <v>161</v>
      </c>
      <c r="C148" s="119" t="s">
        <v>319</v>
      </c>
      <c r="D148" s="119" t="s">
        <v>318</v>
      </c>
      <c r="E148" s="422" t="s">
        <v>499</v>
      </c>
      <c r="F148" s="423" t="s">
        <v>498</v>
      </c>
    </row>
    <row r="149" spans="1:6">
      <c r="A149" s="130"/>
      <c r="B149" s="16"/>
      <c r="C149" s="16"/>
      <c r="D149" s="16"/>
      <c r="E149" s="430"/>
      <c r="F149" s="431"/>
    </row>
    <row r="150" spans="1:6">
      <c r="A150" s="10"/>
      <c r="B150" s="120" t="s">
        <v>634</v>
      </c>
      <c r="C150" s="17"/>
      <c r="D150" s="17"/>
      <c r="E150" s="396"/>
      <c r="F150" s="435"/>
    </row>
    <row r="151" spans="1:6">
      <c r="A151" s="153"/>
      <c r="B151" s="13"/>
      <c r="C151" s="17"/>
      <c r="D151" s="9"/>
      <c r="E151" s="425"/>
      <c r="F151" s="426"/>
    </row>
    <row r="152" spans="1:6" ht="20.5">
      <c r="A152" s="153"/>
      <c r="B152" s="124" t="s">
        <v>930</v>
      </c>
      <c r="C152" s="17"/>
      <c r="D152" s="9"/>
      <c r="E152" s="425"/>
      <c r="F152" s="426"/>
    </row>
    <row r="153" spans="1:6">
      <c r="A153" s="10"/>
      <c r="B153" s="121"/>
      <c r="C153" s="17"/>
      <c r="D153" s="9"/>
      <c r="E153" s="425"/>
      <c r="F153" s="426"/>
    </row>
    <row r="154" spans="1:6">
      <c r="A154" s="10" t="s">
        <v>1053</v>
      </c>
      <c r="B154" s="121" t="s">
        <v>631</v>
      </c>
      <c r="C154" s="12" t="s">
        <v>332</v>
      </c>
      <c r="D154" s="9">
        <v>16</v>
      </c>
      <c r="E154" s="425"/>
      <c r="F154" s="435">
        <f t="shared" ref="F154:F176" si="3">D154*E154</f>
        <v>0</v>
      </c>
    </row>
    <row r="155" spans="1:6">
      <c r="A155" s="130"/>
      <c r="B155" s="16"/>
      <c r="C155" s="16"/>
      <c r="D155" s="16"/>
      <c r="E155" s="430"/>
      <c r="F155" s="435">
        <f t="shared" si="3"/>
        <v>0</v>
      </c>
    </row>
    <row r="156" spans="1:6">
      <c r="A156" s="10"/>
      <c r="B156" s="120" t="s">
        <v>514</v>
      </c>
      <c r="C156" s="17"/>
      <c r="D156" s="9"/>
      <c r="E156" s="425"/>
      <c r="F156" s="435">
        <f t="shared" si="3"/>
        <v>0</v>
      </c>
    </row>
    <row r="157" spans="1:6">
      <c r="A157" s="10"/>
      <c r="B157" s="121"/>
      <c r="C157" s="17"/>
      <c r="D157" s="9"/>
      <c r="E157" s="425"/>
      <c r="F157" s="435">
        <f t="shared" si="3"/>
        <v>0</v>
      </c>
    </row>
    <row r="158" spans="1:6" ht="40.5">
      <c r="A158" s="10"/>
      <c r="B158" s="124" t="s">
        <v>1052</v>
      </c>
      <c r="C158" s="17"/>
      <c r="D158" s="9"/>
      <c r="E158" s="425"/>
      <c r="F158" s="435">
        <f t="shared" si="3"/>
        <v>0</v>
      </c>
    </row>
    <row r="159" spans="1:6">
      <c r="A159" s="10"/>
      <c r="B159" s="121"/>
      <c r="C159" s="17"/>
      <c r="D159" s="9"/>
      <c r="E159" s="425"/>
      <c r="F159" s="435">
        <f t="shared" si="3"/>
        <v>0</v>
      </c>
    </row>
    <row r="160" spans="1:6">
      <c r="A160" s="10" t="s">
        <v>1051</v>
      </c>
      <c r="B160" s="121" t="s">
        <v>1049</v>
      </c>
      <c r="C160" s="12" t="s">
        <v>332</v>
      </c>
      <c r="D160" s="9">
        <v>1</v>
      </c>
      <c r="E160" s="425"/>
      <c r="F160" s="435">
        <f t="shared" si="3"/>
        <v>0</v>
      </c>
    </row>
    <row r="161" spans="1:6">
      <c r="A161" s="10"/>
      <c r="B161" s="120"/>
      <c r="C161" s="17"/>
      <c r="D161" s="17"/>
      <c r="E161" s="430"/>
      <c r="F161" s="435">
        <f t="shared" si="3"/>
        <v>0</v>
      </c>
    </row>
    <row r="162" spans="1:6" ht="40.5">
      <c r="A162" s="10"/>
      <c r="B162" s="124" t="s">
        <v>929</v>
      </c>
      <c r="C162" s="17"/>
      <c r="D162" s="9"/>
      <c r="E162" s="425"/>
      <c r="F162" s="435">
        <f t="shared" si="3"/>
        <v>0</v>
      </c>
    </row>
    <row r="163" spans="1:6">
      <c r="A163" s="10"/>
      <c r="B163" s="121"/>
      <c r="C163" s="17"/>
      <c r="D163" s="9"/>
      <c r="E163" s="425"/>
      <c r="F163" s="435">
        <f t="shared" si="3"/>
        <v>0</v>
      </c>
    </row>
    <row r="164" spans="1:6">
      <c r="A164" s="10" t="s">
        <v>1050</v>
      </c>
      <c r="B164" s="121" t="s">
        <v>1049</v>
      </c>
      <c r="C164" s="12" t="s">
        <v>332</v>
      </c>
      <c r="D164" s="9">
        <v>3</v>
      </c>
      <c r="E164" s="425"/>
      <c r="F164" s="435">
        <f t="shared" si="3"/>
        <v>0</v>
      </c>
    </row>
    <row r="165" spans="1:6">
      <c r="A165" s="10"/>
      <c r="B165" s="120"/>
      <c r="C165" s="17"/>
      <c r="D165" s="17"/>
      <c r="E165" s="430"/>
      <c r="F165" s="435">
        <f t="shared" si="3"/>
        <v>0</v>
      </c>
    </row>
    <row r="166" spans="1:6">
      <c r="A166" s="10"/>
      <c r="B166" s="125" t="s">
        <v>927</v>
      </c>
      <c r="C166" s="17"/>
      <c r="D166" s="17"/>
      <c r="E166" s="396"/>
      <c r="F166" s="435">
        <f t="shared" si="3"/>
        <v>0</v>
      </c>
    </row>
    <row r="167" spans="1:6">
      <c r="A167" s="10"/>
      <c r="B167" s="121"/>
      <c r="C167" s="17"/>
      <c r="D167" s="17"/>
      <c r="E167" s="396"/>
      <c r="F167" s="435">
        <f t="shared" si="3"/>
        <v>0</v>
      </c>
    </row>
    <row r="168" spans="1:6" ht="30.5">
      <c r="A168" s="10"/>
      <c r="B168" s="124" t="s">
        <v>926</v>
      </c>
      <c r="C168" s="17"/>
      <c r="D168" s="146"/>
      <c r="E168" s="396"/>
      <c r="F168" s="435">
        <f t="shared" si="3"/>
        <v>0</v>
      </c>
    </row>
    <row r="169" spans="1:6">
      <c r="A169" s="10"/>
      <c r="B169" s="124"/>
      <c r="C169" s="17"/>
      <c r="D169" s="146"/>
      <c r="E169" s="396"/>
      <c r="F169" s="435">
        <f t="shared" si="3"/>
        <v>0</v>
      </c>
    </row>
    <row r="170" spans="1:6">
      <c r="A170" s="10" t="s">
        <v>925</v>
      </c>
      <c r="B170" s="121" t="s">
        <v>918</v>
      </c>
      <c r="C170" s="17" t="s">
        <v>332</v>
      </c>
      <c r="D170" s="9">
        <v>15</v>
      </c>
      <c r="E170" s="425"/>
      <c r="F170" s="435">
        <f t="shared" si="3"/>
        <v>0</v>
      </c>
    </row>
    <row r="171" spans="1:6">
      <c r="A171" s="10" t="s">
        <v>924</v>
      </c>
      <c r="B171" s="121" t="s">
        <v>1047</v>
      </c>
      <c r="C171" s="17" t="s">
        <v>332</v>
      </c>
      <c r="D171" s="9">
        <v>4</v>
      </c>
      <c r="E171" s="425"/>
      <c r="F171" s="435">
        <f t="shared" si="3"/>
        <v>0</v>
      </c>
    </row>
    <row r="172" spans="1:6">
      <c r="A172" s="10" t="s">
        <v>922</v>
      </c>
      <c r="B172" s="16"/>
      <c r="C172" s="16"/>
      <c r="D172" s="16"/>
      <c r="E172" s="430"/>
      <c r="F172" s="435">
        <f t="shared" si="3"/>
        <v>0</v>
      </c>
    </row>
    <row r="173" spans="1:6" ht="30.5">
      <c r="A173" s="10"/>
      <c r="B173" s="124" t="s">
        <v>923</v>
      </c>
      <c r="C173" s="17"/>
      <c r="D173" s="9"/>
      <c r="E173" s="425"/>
      <c r="F173" s="435">
        <f t="shared" si="3"/>
        <v>0</v>
      </c>
    </row>
    <row r="174" spans="1:6">
      <c r="A174" s="10"/>
      <c r="B174" s="124"/>
      <c r="C174" s="17"/>
      <c r="D174" s="9"/>
      <c r="E174" s="425"/>
      <c r="F174" s="435">
        <f t="shared" si="3"/>
        <v>0</v>
      </c>
    </row>
    <row r="175" spans="1:6">
      <c r="A175" s="10" t="s">
        <v>922</v>
      </c>
      <c r="B175" s="121" t="s">
        <v>918</v>
      </c>
      <c r="C175" s="17" t="s">
        <v>332</v>
      </c>
      <c r="D175" s="9">
        <v>20</v>
      </c>
      <c r="E175" s="425"/>
      <c r="F175" s="435">
        <f t="shared" si="3"/>
        <v>0</v>
      </c>
    </row>
    <row r="176" spans="1:6">
      <c r="A176" s="10" t="s">
        <v>921</v>
      </c>
      <c r="B176" s="121" t="s">
        <v>1047</v>
      </c>
      <c r="C176" s="17" t="s">
        <v>332</v>
      </c>
      <c r="D176" s="9">
        <v>8</v>
      </c>
      <c r="E176" s="425"/>
      <c r="F176" s="435">
        <f t="shared" si="3"/>
        <v>0</v>
      </c>
    </row>
    <row r="177" spans="1:6">
      <c r="A177" s="10"/>
      <c r="B177" s="121"/>
      <c r="C177" s="17"/>
      <c r="D177" s="9"/>
      <c r="E177" s="425"/>
      <c r="F177" s="426"/>
    </row>
    <row r="178" spans="1:6">
      <c r="A178" s="10"/>
      <c r="B178" s="124"/>
      <c r="C178" s="17"/>
      <c r="D178" s="9"/>
      <c r="E178" s="425"/>
      <c r="F178" s="426"/>
    </row>
    <row r="179" spans="1:6">
      <c r="A179" s="10"/>
      <c r="B179" s="124"/>
      <c r="C179" s="17"/>
      <c r="D179" s="9"/>
      <c r="E179" s="425"/>
      <c r="F179" s="426"/>
    </row>
    <row r="180" spans="1:6">
      <c r="A180" s="10"/>
      <c r="B180" s="120"/>
      <c r="C180" s="17"/>
      <c r="D180" s="17"/>
      <c r="E180" s="430"/>
      <c r="F180" s="431"/>
    </row>
    <row r="181" spans="1:6">
      <c r="A181" s="10"/>
      <c r="B181" s="121"/>
      <c r="C181" s="17"/>
      <c r="D181" s="9"/>
      <c r="E181" s="425"/>
      <c r="F181" s="426"/>
    </row>
    <row r="182" spans="1:6">
      <c r="A182" s="130"/>
      <c r="B182" s="16"/>
      <c r="C182" s="16"/>
      <c r="D182" s="16"/>
      <c r="E182" s="430"/>
      <c r="F182" s="431"/>
    </row>
    <row r="183" spans="1:6" ht="13" thickBot="1">
      <c r="A183" s="126"/>
      <c r="B183" s="127"/>
      <c r="C183" s="128"/>
      <c r="D183" s="128" t="s">
        <v>592</v>
      </c>
      <c r="E183" s="427"/>
      <c r="F183" s="428">
        <f>SUM(F149:F182)</f>
        <v>0</v>
      </c>
    </row>
    <row r="184" spans="1:6">
      <c r="A184" s="129"/>
      <c r="B184" s="116"/>
      <c r="C184" s="117"/>
      <c r="D184" s="117"/>
      <c r="E184" s="429"/>
      <c r="F184" s="429"/>
    </row>
    <row r="185" spans="1:6">
      <c r="A185" s="129"/>
      <c r="B185" s="116"/>
      <c r="C185" s="117"/>
      <c r="D185" s="117"/>
      <c r="E185" s="429"/>
      <c r="F185" s="429"/>
    </row>
    <row r="186" spans="1:6">
      <c r="A186" s="542" t="s">
        <v>324</v>
      </c>
      <c r="B186" s="543"/>
      <c r="C186" s="543"/>
      <c r="D186" s="543"/>
      <c r="E186" s="543"/>
      <c r="F186" s="543"/>
    </row>
    <row r="187" spans="1:6">
      <c r="A187" s="542" t="s">
        <v>859</v>
      </c>
      <c r="B187" s="543"/>
      <c r="C187" s="543"/>
      <c r="D187" s="543"/>
      <c r="E187" s="543"/>
      <c r="F187" s="543"/>
    </row>
    <row r="188" spans="1:6">
      <c r="A188" s="115" t="s">
        <v>1036</v>
      </c>
      <c r="C188" s="150"/>
      <c r="D188" s="150"/>
      <c r="E188" s="390"/>
      <c r="F188" s="438"/>
    </row>
    <row r="189" spans="1:6">
      <c r="A189" s="115"/>
      <c r="C189" s="150"/>
      <c r="D189" s="150"/>
      <c r="E189" s="390"/>
      <c r="F189" s="438"/>
    </row>
    <row r="190" spans="1:6">
      <c r="A190" s="115" t="s">
        <v>1035</v>
      </c>
      <c r="C190" s="150"/>
      <c r="D190" s="150"/>
      <c r="E190" s="390"/>
      <c r="F190" s="438"/>
    </row>
    <row r="191" spans="1:6" ht="13.5" thickBot="1">
      <c r="A191" s="15"/>
      <c r="C191" s="150"/>
      <c r="D191" s="150"/>
      <c r="E191" s="390"/>
      <c r="F191" s="438"/>
    </row>
    <row r="192" spans="1:6">
      <c r="A192" s="118" t="s">
        <v>320</v>
      </c>
      <c r="B192" s="119" t="s">
        <v>161</v>
      </c>
      <c r="C192" s="119" t="s">
        <v>319</v>
      </c>
      <c r="D192" s="119" t="s">
        <v>318</v>
      </c>
      <c r="E192" s="422" t="s">
        <v>499</v>
      </c>
      <c r="F192" s="423" t="s">
        <v>498</v>
      </c>
    </row>
    <row r="193" spans="1:6">
      <c r="A193" s="130"/>
      <c r="B193" s="16"/>
      <c r="C193" s="16"/>
      <c r="D193" s="16"/>
      <c r="E193" s="430"/>
      <c r="F193" s="431"/>
    </row>
    <row r="194" spans="1:6" ht="30.5">
      <c r="A194" s="10"/>
      <c r="B194" s="124" t="s">
        <v>920</v>
      </c>
      <c r="C194" s="17"/>
      <c r="D194" s="9"/>
      <c r="E194" s="425"/>
      <c r="F194" s="426"/>
    </row>
    <row r="195" spans="1:6">
      <c r="A195" s="10"/>
      <c r="B195" s="120"/>
      <c r="C195" s="17"/>
      <c r="D195" s="17"/>
      <c r="E195" s="430"/>
      <c r="F195" s="431"/>
    </row>
    <row r="196" spans="1:6">
      <c r="A196" s="10" t="s">
        <v>919</v>
      </c>
      <c r="B196" s="121" t="s">
        <v>918</v>
      </c>
      <c r="C196" s="17" t="s">
        <v>332</v>
      </c>
      <c r="D196" s="9">
        <v>7</v>
      </c>
      <c r="E196" s="425"/>
      <c r="F196" s="435">
        <f t="shared" ref="F196:F228" si="4">D196*E196</f>
        <v>0</v>
      </c>
    </row>
    <row r="197" spans="1:6">
      <c r="A197" s="10" t="s">
        <v>1048</v>
      </c>
      <c r="B197" s="121" t="s">
        <v>1047</v>
      </c>
      <c r="C197" s="17" t="s">
        <v>332</v>
      </c>
      <c r="D197" s="9">
        <v>3</v>
      </c>
      <c r="E197" s="425"/>
      <c r="F197" s="435">
        <f t="shared" si="4"/>
        <v>0</v>
      </c>
    </row>
    <row r="198" spans="1:6">
      <c r="A198" s="130"/>
      <c r="B198" s="16"/>
      <c r="C198" s="16"/>
      <c r="D198" s="16"/>
      <c r="E198" s="430"/>
      <c r="F198" s="435">
        <f t="shared" si="4"/>
        <v>0</v>
      </c>
    </row>
    <row r="199" spans="1:6" ht="30.5">
      <c r="A199" s="10"/>
      <c r="B199" s="124" t="s">
        <v>917</v>
      </c>
      <c r="C199" s="17"/>
      <c r="D199" s="9"/>
      <c r="E199" s="425"/>
      <c r="F199" s="435">
        <f t="shared" si="4"/>
        <v>0</v>
      </c>
    </row>
    <row r="200" spans="1:6">
      <c r="A200" s="10"/>
      <c r="B200" s="14"/>
      <c r="C200" s="17"/>
      <c r="D200" s="9"/>
      <c r="E200" s="425"/>
      <c r="F200" s="435">
        <f t="shared" si="4"/>
        <v>0</v>
      </c>
    </row>
    <row r="201" spans="1:6">
      <c r="A201" s="10" t="s">
        <v>916</v>
      </c>
      <c r="B201" s="121" t="s">
        <v>1047</v>
      </c>
      <c r="C201" s="17" t="s">
        <v>332</v>
      </c>
      <c r="D201" s="9">
        <v>1</v>
      </c>
      <c r="E201" s="425"/>
      <c r="F201" s="435">
        <f t="shared" si="4"/>
        <v>0</v>
      </c>
    </row>
    <row r="202" spans="1:6">
      <c r="A202" s="130"/>
      <c r="B202" s="121"/>
      <c r="C202" s="17"/>
      <c r="D202" s="9"/>
      <c r="E202" s="425"/>
      <c r="F202" s="435">
        <f t="shared" si="4"/>
        <v>0</v>
      </c>
    </row>
    <row r="203" spans="1:6">
      <c r="A203" s="10"/>
      <c r="B203" s="120" t="s">
        <v>698</v>
      </c>
      <c r="C203" s="17"/>
      <c r="D203" s="9"/>
      <c r="E203" s="425"/>
      <c r="F203" s="435">
        <f t="shared" si="4"/>
        <v>0</v>
      </c>
    </row>
    <row r="204" spans="1:6">
      <c r="A204" s="10"/>
      <c r="B204" s="120"/>
      <c r="C204" s="17"/>
      <c r="D204" s="9"/>
      <c r="E204" s="425"/>
      <c r="F204" s="435">
        <f t="shared" si="4"/>
        <v>0</v>
      </c>
    </row>
    <row r="205" spans="1:6" ht="20.5">
      <c r="A205" s="10"/>
      <c r="B205" s="124" t="s">
        <v>1046</v>
      </c>
      <c r="C205" s="17"/>
      <c r="D205" s="9"/>
      <c r="E205" s="425"/>
      <c r="F205" s="435">
        <f t="shared" si="4"/>
        <v>0</v>
      </c>
    </row>
    <row r="206" spans="1:6">
      <c r="A206" s="10"/>
      <c r="B206" s="120"/>
      <c r="C206" s="17"/>
      <c r="D206" s="9"/>
      <c r="E206" s="425"/>
      <c r="F206" s="435">
        <f t="shared" si="4"/>
        <v>0</v>
      </c>
    </row>
    <row r="207" spans="1:6">
      <c r="A207" s="10" t="s">
        <v>1045</v>
      </c>
      <c r="B207" s="121" t="s">
        <v>1044</v>
      </c>
      <c r="C207" s="17" t="s">
        <v>332</v>
      </c>
      <c r="D207" s="9">
        <v>1</v>
      </c>
      <c r="E207" s="425"/>
      <c r="F207" s="435">
        <f t="shared" si="4"/>
        <v>0</v>
      </c>
    </row>
    <row r="208" spans="1:6">
      <c r="A208" s="10"/>
      <c r="B208" s="121"/>
      <c r="C208" s="17"/>
      <c r="D208" s="9"/>
      <c r="E208" s="425"/>
      <c r="F208" s="435">
        <f t="shared" si="4"/>
        <v>0</v>
      </c>
    </row>
    <row r="209" spans="1:6">
      <c r="A209" s="10"/>
      <c r="B209" s="120" t="s">
        <v>915</v>
      </c>
      <c r="C209" s="17"/>
      <c r="D209" s="9"/>
      <c r="E209" s="425"/>
      <c r="F209" s="435">
        <f t="shared" si="4"/>
        <v>0</v>
      </c>
    </row>
    <row r="210" spans="1:6">
      <c r="A210" s="10"/>
      <c r="B210" s="121"/>
      <c r="C210" s="17"/>
      <c r="D210" s="9"/>
      <c r="E210" s="425"/>
      <c r="F210" s="435">
        <f t="shared" si="4"/>
        <v>0</v>
      </c>
    </row>
    <row r="211" spans="1:6" ht="20.5">
      <c r="A211" s="10"/>
      <c r="B211" s="124" t="s">
        <v>914</v>
      </c>
      <c r="C211" s="17"/>
      <c r="D211" s="9"/>
      <c r="E211" s="425"/>
      <c r="F211" s="435">
        <f t="shared" si="4"/>
        <v>0</v>
      </c>
    </row>
    <row r="212" spans="1:6">
      <c r="A212" s="10"/>
      <c r="B212" s="120"/>
      <c r="C212" s="17"/>
      <c r="D212" s="9"/>
      <c r="E212" s="425"/>
      <c r="F212" s="435">
        <f t="shared" si="4"/>
        <v>0</v>
      </c>
    </row>
    <row r="213" spans="1:6">
      <c r="A213" s="10" t="s">
        <v>913</v>
      </c>
      <c r="B213" s="121" t="s">
        <v>912</v>
      </c>
      <c r="C213" s="17" t="s">
        <v>332</v>
      </c>
      <c r="D213" s="9">
        <v>1</v>
      </c>
      <c r="E213" s="425"/>
      <c r="F213" s="435">
        <f t="shared" si="4"/>
        <v>0</v>
      </c>
    </row>
    <row r="214" spans="1:6">
      <c r="A214" s="10" t="s">
        <v>911</v>
      </c>
      <c r="B214" s="121" t="s">
        <v>1043</v>
      </c>
      <c r="C214" s="17" t="s">
        <v>332</v>
      </c>
      <c r="D214" s="9">
        <v>2</v>
      </c>
      <c r="E214" s="425"/>
      <c r="F214" s="435">
        <f t="shared" si="4"/>
        <v>0</v>
      </c>
    </row>
    <row r="215" spans="1:6">
      <c r="A215" s="10"/>
      <c r="B215" s="121"/>
      <c r="C215" s="17"/>
      <c r="D215" s="9"/>
      <c r="E215" s="425"/>
      <c r="F215" s="435">
        <f t="shared" si="4"/>
        <v>0</v>
      </c>
    </row>
    <row r="216" spans="1:6">
      <c r="A216" s="10"/>
      <c r="B216" s="120" t="s">
        <v>910</v>
      </c>
      <c r="C216" s="17"/>
      <c r="D216" s="9"/>
      <c r="E216" s="425"/>
      <c r="F216" s="435">
        <f t="shared" si="4"/>
        <v>0</v>
      </c>
    </row>
    <row r="217" spans="1:6">
      <c r="A217" s="147"/>
      <c r="B217" s="120"/>
      <c r="C217" s="17"/>
      <c r="D217" s="9"/>
      <c r="E217" s="425"/>
      <c r="F217" s="435">
        <f t="shared" si="4"/>
        <v>0</v>
      </c>
    </row>
    <row r="218" spans="1:6" ht="20.5">
      <c r="A218" s="147"/>
      <c r="B218" s="124" t="s">
        <v>909</v>
      </c>
      <c r="C218" s="17"/>
      <c r="D218" s="9"/>
      <c r="E218" s="425"/>
      <c r="F218" s="435">
        <f t="shared" si="4"/>
        <v>0</v>
      </c>
    </row>
    <row r="219" spans="1:6">
      <c r="A219" s="147"/>
      <c r="B219" s="124"/>
      <c r="C219" s="17"/>
      <c r="D219" s="9"/>
      <c r="E219" s="425"/>
      <c r="F219" s="435">
        <f t="shared" si="4"/>
        <v>0</v>
      </c>
    </row>
    <row r="220" spans="1:6">
      <c r="A220" s="147" t="s">
        <v>908</v>
      </c>
      <c r="B220" s="14" t="s">
        <v>907</v>
      </c>
      <c r="C220" s="17" t="s">
        <v>332</v>
      </c>
      <c r="D220" s="9">
        <v>1</v>
      </c>
      <c r="E220" s="425"/>
      <c r="F220" s="435">
        <f t="shared" si="4"/>
        <v>0</v>
      </c>
    </row>
    <row r="221" spans="1:6">
      <c r="A221" s="147"/>
      <c r="B221" s="14"/>
      <c r="C221" s="17"/>
      <c r="D221" s="9"/>
      <c r="E221" s="425"/>
      <c r="F221" s="435">
        <f t="shared" si="4"/>
        <v>0</v>
      </c>
    </row>
    <row r="222" spans="1:6">
      <c r="A222" s="137"/>
      <c r="B222" s="120" t="s">
        <v>906</v>
      </c>
      <c r="C222" s="17"/>
      <c r="D222" s="9"/>
      <c r="E222" s="425"/>
      <c r="F222" s="435">
        <f t="shared" si="4"/>
        <v>0</v>
      </c>
    </row>
    <row r="223" spans="1:6">
      <c r="A223" s="137"/>
      <c r="B223" s="116"/>
      <c r="C223" s="17"/>
      <c r="D223" s="9"/>
      <c r="E223" s="425"/>
      <c r="F223" s="435">
        <f t="shared" si="4"/>
        <v>0</v>
      </c>
    </row>
    <row r="224" spans="1:6" ht="20.5">
      <c r="A224" s="14"/>
      <c r="B224" s="178" t="s">
        <v>905</v>
      </c>
      <c r="C224" s="17"/>
      <c r="D224" s="9"/>
      <c r="E224" s="425"/>
      <c r="F224" s="435">
        <f t="shared" si="4"/>
        <v>0</v>
      </c>
    </row>
    <row r="225" spans="1:6">
      <c r="A225" s="147"/>
      <c r="B225" s="124"/>
      <c r="C225" s="17"/>
      <c r="D225" s="9"/>
      <c r="E225" s="425"/>
      <c r="F225" s="435">
        <f t="shared" si="4"/>
        <v>0</v>
      </c>
    </row>
    <row r="226" spans="1:6">
      <c r="A226" s="147" t="s">
        <v>904</v>
      </c>
      <c r="B226" s="14" t="s">
        <v>903</v>
      </c>
      <c r="C226" s="17" t="s">
        <v>332</v>
      </c>
      <c r="D226" s="9">
        <v>5</v>
      </c>
      <c r="E226" s="425"/>
      <c r="F226" s="435">
        <f t="shared" si="4"/>
        <v>0</v>
      </c>
    </row>
    <row r="227" spans="1:6">
      <c r="A227" s="147" t="s">
        <v>902</v>
      </c>
      <c r="B227" s="14" t="s">
        <v>901</v>
      </c>
      <c r="C227" s="17" t="s">
        <v>332</v>
      </c>
      <c r="D227" s="9">
        <v>3</v>
      </c>
      <c r="E227" s="425"/>
      <c r="F227" s="435">
        <f t="shared" si="4"/>
        <v>0</v>
      </c>
    </row>
    <row r="228" spans="1:6">
      <c r="A228" s="147" t="s">
        <v>900</v>
      </c>
      <c r="B228" s="14" t="s">
        <v>899</v>
      </c>
      <c r="C228" s="17" t="s">
        <v>332</v>
      </c>
      <c r="D228" s="9">
        <v>2</v>
      </c>
      <c r="E228" s="425"/>
      <c r="F228" s="435">
        <f t="shared" si="4"/>
        <v>0</v>
      </c>
    </row>
    <row r="229" spans="1:6">
      <c r="A229" s="147"/>
      <c r="B229" s="14"/>
      <c r="C229" s="17"/>
      <c r="D229" s="9"/>
      <c r="E229" s="425"/>
      <c r="F229" s="426"/>
    </row>
    <row r="230" spans="1:6">
      <c r="A230" s="10"/>
      <c r="B230" s="120"/>
      <c r="C230" s="17"/>
      <c r="D230" s="9"/>
      <c r="E230" s="425"/>
      <c r="F230" s="426"/>
    </row>
    <row r="231" spans="1:6">
      <c r="A231" s="131"/>
      <c r="B231" s="13"/>
      <c r="C231" s="12"/>
      <c r="D231" s="12"/>
      <c r="E231" s="425"/>
      <c r="F231" s="426"/>
    </row>
    <row r="232" spans="1:6" ht="13" thickBot="1">
      <c r="A232" s="126"/>
      <c r="B232" s="127"/>
      <c r="C232" s="128"/>
      <c r="D232" s="128" t="s">
        <v>592</v>
      </c>
      <c r="E232" s="427"/>
      <c r="F232" s="428">
        <f>SUM(F193:F231)</f>
        <v>0</v>
      </c>
    </row>
    <row r="233" spans="1:6">
      <c r="A233" s="129"/>
      <c r="B233" s="116"/>
      <c r="C233" s="117"/>
      <c r="D233" s="117"/>
      <c r="E233" s="429"/>
      <c r="F233" s="429"/>
    </row>
    <row r="234" spans="1:6">
      <c r="A234" s="129"/>
      <c r="B234" s="116"/>
      <c r="C234" s="117"/>
      <c r="D234" s="117"/>
      <c r="E234" s="429"/>
      <c r="F234" s="429"/>
    </row>
    <row r="235" spans="1:6">
      <c r="A235" s="542" t="s">
        <v>324</v>
      </c>
      <c r="B235" s="543"/>
      <c r="C235" s="543"/>
      <c r="D235" s="543"/>
      <c r="E235" s="543"/>
      <c r="F235" s="543"/>
    </row>
    <row r="236" spans="1:6">
      <c r="A236" s="542" t="s">
        <v>859</v>
      </c>
      <c r="B236" s="543"/>
      <c r="C236" s="543"/>
      <c r="D236" s="543"/>
      <c r="E236" s="543"/>
      <c r="F236" s="543"/>
    </row>
    <row r="237" spans="1:6">
      <c r="A237" s="115" t="s">
        <v>1036</v>
      </c>
      <c r="C237" s="150"/>
      <c r="D237" s="150"/>
      <c r="E237" s="390"/>
      <c r="F237" s="438"/>
    </row>
    <row r="238" spans="1:6">
      <c r="A238" s="115"/>
      <c r="C238" s="150"/>
      <c r="D238" s="150"/>
      <c r="E238" s="390"/>
      <c r="F238" s="438"/>
    </row>
    <row r="239" spans="1:6">
      <c r="A239" s="115" t="s">
        <v>1035</v>
      </c>
      <c r="C239" s="150"/>
      <c r="D239" s="150"/>
      <c r="E239" s="390"/>
      <c r="F239" s="438"/>
    </row>
    <row r="240" spans="1:6" ht="13.5" thickBot="1">
      <c r="A240" s="15"/>
      <c r="C240" s="150"/>
      <c r="D240" s="150"/>
      <c r="E240" s="390"/>
      <c r="F240" s="438"/>
    </row>
    <row r="241" spans="1:6">
      <c r="A241" s="118" t="s">
        <v>320</v>
      </c>
      <c r="B241" s="119" t="s">
        <v>161</v>
      </c>
      <c r="C241" s="119" t="s">
        <v>319</v>
      </c>
      <c r="D241" s="119" t="s">
        <v>318</v>
      </c>
      <c r="E241" s="422" t="s">
        <v>499</v>
      </c>
      <c r="F241" s="423" t="s">
        <v>498</v>
      </c>
    </row>
    <row r="242" spans="1:6">
      <c r="A242" s="130"/>
      <c r="B242" s="16"/>
      <c r="C242" s="16"/>
      <c r="D242" s="16"/>
      <c r="E242" s="430"/>
      <c r="F242" s="435"/>
    </row>
    <row r="243" spans="1:6">
      <c r="A243" s="10"/>
      <c r="B243" s="120" t="s">
        <v>898</v>
      </c>
      <c r="C243" s="17"/>
      <c r="D243" s="9"/>
      <c r="E243" s="425"/>
      <c r="F243" s="426"/>
    </row>
    <row r="244" spans="1:6">
      <c r="A244" s="147"/>
      <c r="B244" s="120"/>
      <c r="C244" s="17"/>
      <c r="D244" s="9"/>
      <c r="E244" s="425"/>
      <c r="F244" s="426"/>
    </row>
    <row r="245" spans="1:6" ht="20.5">
      <c r="A245" s="147"/>
      <c r="B245" s="124" t="s">
        <v>897</v>
      </c>
      <c r="C245" s="17"/>
      <c r="D245" s="9"/>
      <c r="E245" s="425"/>
      <c r="F245" s="426"/>
    </row>
    <row r="246" spans="1:6">
      <c r="A246" s="147"/>
      <c r="B246" s="124"/>
      <c r="C246" s="17"/>
      <c r="D246" s="9"/>
      <c r="E246" s="425"/>
      <c r="F246" s="426"/>
    </row>
    <row r="247" spans="1:6">
      <c r="A247" s="147" t="s">
        <v>896</v>
      </c>
      <c r="B247" s="14" t="s">
        <v>894</v>
      </c>
      <c r="C247" s="17" t="s">
        <v>332</v>
      </c>
      <c r="D247" s="9">
        <v>12</v>
      </c>
      <c r="E247" s="425"/>
      <c r="F247" s="435">
        <f t="shared" ref="F247:F277" si="5">D247*E247</f>
        <v>0</v>
      </c>
    </row>
    <row r="248" spans="1:6">
      <c r="A248" s="147" t="s">
        <v>895</v>
      </c>
      <c r="B248" s="14" t="s">
        <v>1042</v>
      </c>
      <c r="C248" s="17" t="s">
        <v>332</v>
      </c>
      <c r="D248" s="9">
        <v>15</v>
      </c>
      <c r="E248" s="425"/>
      <c r="F248" s="435">
        <f t="shared" si="5"/>
        <v>0</v>
      </c>
    </row>
    <row r="249" spans="1:6">
      <c r="A249" s="147" t="s">
        <v>893</v>
      </c>
      <c r="B249" s="14" t="s">
        <v>1041</v>
      </c>
      <c r="C249" s="17" t="s">
        <v>332</v>
      </c>
      <c r="D249" s="9">
        <v>8</v>
      </c>
      <c r="E249" s="425"/>
      <c r="F249" s="435">
        <f t="shared" si="5"/>
        <v>0</v>
      </c>
    </row>
    <row r="250" spans="1:6">
      <c r="A250" s="130"/>
      <c r="B250" s="16"/>
      <c r="C250" s="16"/>
      <c r="D250" s="16"/>
      <c r="E250" s="430"/>
      <c r="F250" s="435">
        <f t="shared" si="5"/>
        <v>0</v>
      </c>
    </row>
    <row r="251" spans="1:6" ht="21">
      <c r="A251" s="131"/>
      <c r="B251" s="134" t="s">
        <v>622</v>
      </c>
      <c r="C251" s="12"/>
      <c r="D251" s="12"/>
      <c r="E251" s="425"/>
      <c r="F251" s="435">
        <f t="shared" si="5"/>
        <v>0</v>
      </c>
    </row>
    <row r="252" spans="1:6">
      <c r="A252" s="131"/>
      <c r="B252" s="13"/>
      <c r="C252" s="12"/>
      <c r="D252" s="12"/>
      <c r="E252" s="425"/>
      <c r="F252" s="435">
        <f t="shared" si="5"/>
        <v>0</v>
      </c>
    </row>
    <row r="253" spans="1:6" ht="40">
      <c r="A253" s="131"/>
      <c r="B253" s="141" t="s">
        <v>621</v>
      </c>
      <c r="C253" s="12"/>
      <c r="D253" s="12"/>
      <c r="E253" s="425"/>
      <c r="F253" s="435">
        <f t="shared" si="5"/>
        <v>0</v>
      </c>
    </row>
    <row r="254" spans="1:6">
      <c r="A254" s="131"/>
      <c r="B254" s="13"/>
      <c r="C254" s="12"/>
      <c r="D254" s="12"/>
      <c r="E254" s="425"/>
      <c r="F254" s="435">
        <f t="shared" si="5"/>
        <v>0</v>
      </c>
    </row>
    <row r="255" spans="1:6">
      <c r="A255" s="131" t="s">
        <v>620</v>
      </c>
      <c r="B255" s="13" t="s">
        <v>518</v>
      </c>
      <c r="C255" s="12" t="s">
        <v>332</v>
      </c>
      <c r="D255" s="12">
        <v>24</v>
      </c>
      <c r="E255" s="425"/>
      <c r="F255" s="435">
        <f t="shared" si="5"/>
        <v>0</v>
      </c>
    </row>
    <row r="256" spans="1:6">
      <c r="A256" s="131" t="s">
        <v>619</v>
      </c>
      <c r="B256" s="13" t="s">
        <v>618</v>
      </c>
      <c r="C256" s="12" t="s">
        <v>332</v>
      </c>
      <c r="D256" s="12">
        <v>7</v>
      </c>
      <c r="E256" s="425"/>
      <c r="F256" s="435">
        <f t="shared" si="5"/>
        <v>0</v>
      </c>
    </row>
    <row r="257" spans="1:6">
      <c r="A257" s="131" t="s">
        <v>617</v>
      </c>
      <c r="B257" s="13" t="s">
        <v>616</v>
      </c>
      <c r="C257" s="12" t="s">
        <v>332</v>
      </c>
      <c r="D257" s="12">
        <v>3</v>
      </c>
      <c r="E257" s="425"/>
      <c r="F257" s="435">
        <f t="shared" si="5"/>
        <v>0</v>
      </c>
    </row>
    <row r="258" spans="1:6">
      <c r="A258" s="130"/>
      <c r="B258" s="16"/>
      <c r="C258" s="16"/>
      <c r="D258" s="16"/>
      <c r="E258" s="430"/>
      <c r="F258" s="435">
        <f t="shared" si="5"/>
        <v>0</v>
      </c>
    </row>
    <row r="259" spans="1:6">
      <c r="A259" s="130"/>
      <c r="B259" s="142" t="s">
        <v>615</v>
      </c>
      <c r="C259" s="16"/>
      <c r="D259" s="16"/>
      <c r="E259" s="430"/>
      <c r="F259" s="435">
        <f t="shared" si="5"/>
        <v>0</v>
      </c>
    </row>
    <row r="260" spans="1:6">
      <c r="A260" s="131"/>
      <c r="B260" s="13"/>
      <c r="C260" s="12"/>
      <c r="D260" s="12"/>
      <c r="E260" s="433"/>
      <c r="F260" s="435">
        <f t="shared" si="5"/>
        <v>0</v>
      </c>
    </row>
    <row r="261" spans="1:6" ht="30.5">
      <c r="A261" s="10"/>
      <c r="B261" s="143" t="s">
        <v>1040</v>
      </c>
      <c r="C261" s="17"/>
      <c r="D261" s="17"/>
      <c r="E261" s="396"/>
      <c r="F261" s="435">
        <f t="shared" si="5"/>
        <v>0</v>
      </c>
    </row>
    <row r="262" spans="1:6">
      <c r="A262" s="10"/>
      <c r="B262" s="144"/>
      <c r="C262" s="17"/>
      <c r="D262" s="17"/>
      <c r="E262" s="396"/>
      <c r="F262" s="435">
        <f t="shared" si="5"/>
        <v>0</v>
      </c>
    </row>
    <row r="263" spans="1:6">
      <c r="A263" s="10" t="s">
        <v>613</v>
      </c>
      <c r="B263" s="121" t="s">
        <v>608</v>
      </c>
      <c r="C263" s="12" t="s">
        <v>332</v>
      </c>
      <c r="D263" s="12">
        <v>9</v>
      </c>
      <c r="E263" s="425"/>
      <c r="F263" s="435">
        <f t="shared" si="5"/>
        <v>0</v>
      </c>
    </row>
    <row r="264" spans="1:6">
      <c r="A264" s="10" t="s">
        <v>612</v>
      </c>
      <c r="B264" s="145" t="s">
        <v>513</v>
      </c>
      <c r="C264" s="12" t="s">
        <v>332</v>
      </c>
      <c r="D264" s="12">
        <v>7</v>
      </c>
      <c r="E264" s="425"/>
      <c r="F264" s="435">
        <f t="shared" si="5"/>
        <v>0</v>
      </c>
    </row>
    <row r="265" spans="1:6">
      <c r="A265" s="153"/>
      <c r="B265" s="13"/>
      <c r="C265" s="12"/>
      <c r="D265" s="12"/>
      <c r="E265" s="425"/>
      <c r="F265" s="435">
        <f t="shared" si="5"/>
        <v>0</v>
      </c>
    </row>
    <row r="266" spans="1:6">
      <c r="A266" s="10"/>
      <c r="B266" s="120" t="s">
        <v>611</v>
      </c>
      <c r="C266" s="12"/>
      <c r="D266" s="12"/>
      <c r="E266" s="425"/>
      <c r="F266" s="435">
        <f t="shared" si="5"/>
        <v>0</v>
      </c>
    </row>
    <row r="267" spans="1:6">
      <c r="A267" s="10"/>
      <c r="B267" s="124"/>
      <c r="C267" s="12"/>
      <c r="D267" s="12"/>
      <c r="E267" s="425"/>
      <c r="F267" s="435">
        <f t="shared" si="5"/>
        <v>0</v>
      </c>
    </row>
    <row r="268" spans="1:6" ht="20">
      <c r="A268" s="131"/>
      <c r="B268" s="11" t="s">
        <v>610</v>
      </c>
      <c r="C268" s="12"/>
      <c r="D268" s="12"/>
      <c r="E268" s="425"/>
      <c r="F268" s="435">
        <f t="shared" si="5"/>
        <v>0</v>
      </c>
    </row>
    <row r="269" spans="1:6">
      <c r="A269" s="131"/>
      <c r="B269" s="13"/>
      <c r="C269" s="12"/>
      <c r="D269" s="12"/>
      <c r="E269" s="425"/>
      <c r="F269" s="435">
        <f t="shared" si="5"/>
        <v>0</v>
      </c>
    </row>
    <row r="270" spans="1:6">
      <c r="A270" s="10" t="s">
        <v>609</v>
      </c>
      <c r="B270" s="121" t="s">
        <v>608</v>
      </c>
      <c r="C270" s="12" t="s">
        <v>332</v>
      </c>
      <c r="D270" s="12">
        <v>1</v>
      </c>
      <c r="E270" s="425"/>
      <c r="F270" s="435">
        <f t="shared" si="5"/>
        <v>0</v>
      </c>
    </row>
    <row r="271" spans="1:6">
      <c r="A271" s="10" t="s">
        <v>607</v>
      </c>
      <c r="B271" s="145" t="s">
        <v>513</v>
      </c>
      <c r="C271" s="12" t="s">
        <v>332</v>
      </c>
      <c r="D271" s="12">
        <v>1</v>
      </c>
      <c r="E271" s="425"/>
      <c r="F271" s="435">
        <f t="shared" si="5"/>
        <v>0</v>
      </c>
    </row>
    <row r="272" spans="1:6">
      <c r="A272" s="147"/>
      <c r="B272" s="14"/>
      <c r="C272" s="17"/>
      <c r="D272" s="9"/>
      <c r="E272" s="425"/>
      <c r="F272" s="435">
        <f t="shared" si="5"/>
        <v>0</v>
      </c>
    </row>
    <row r="273" spans="1:6">
      <c r="A273" s="153"/>
      <c r="B273" s="138" t="s">
        <v>606</v>
      </c>
      <c r="C273" s="12"/>
      <c r="D273" s="12"/>
      <c r="E273" s="425"/>
      <c r="F273" s="435">
        <f t="shared" si="5"/>
        <v>0</v>
      </c>
    </row>
    <row r="274" spans="1:6">
      <c r="A274" s="10"/>
      <c r="B274" s="144"/>
      <c r="C274" s="12"/>
      <c r="D274" s="12"/>
      <c r="E274" s="425"/>
      <c r="F274" s="435">
        <f t="shared" si="5"/>
        <v>0</v>
      </c>
    </row>
    <row r="275" spans="1:6" ht="30.5">
      <c r="A275" s="10"/>
      <c r="B275" s="143" t="s">
        <v>605</v>
      </c>
      <c r="C275" s="12"/>
      <c r="D275" s="12"/>
      <c r="E275" s="425"/>
      <c r="F275" s="435">
        <f t="shared" si="5"/>
        <v>0</v>
      </c>
    </row>
    <row r="276" spans="1:6">
      <c r="A276" s="10"/>
      <c r="B276" s="144"/>
      <c r="C276" s="12"/>
      <c r="D276" s="12"/>
      <c r="E276" s="425"/>
      <c r="F276" s="435">
        <f t="shared" si="5"/>
        <v>0</v>
      </c>
    </row>
    <row r="277" spans="1:6">
      <c r="A277" s="10" t="s">
        <v>604</v>
      </c>
      <c r="B277" s="121" t="s">
        <v>503</v>
      </c>
      <c r="C277" s="12" t="s">
        <v>496</v>
      </c>
      <c r="D277" s="12">
        <v>30</v>
      </c>
      <c r="E277" s="425"/>
      <c r="F277" s="435">
        <f t="shared" si="5"/>
        <v>0</v>
      </c>
    </row>
    <row r="278" spans="1:6">
      <c r="A278" s="10"/>
      <c r="B278" s="121"/>
      <c r="C278" s="12"/>
      <c r="D278" s="12"/>
      <c r="E278" s="425"/>
      <c r="F278" s="426"/>
    </row>
    <row r="279" spans="1:6">
      <c r="A279" s="10"/>
      <c r="B279" s="120"/>
      <c r="C279" s="12"/>
      <c r="D279" s="12"/>
      <c r="E279" s="425"/>
      <c r="F279" s="426"/>
    </row>
    <row r="280" spans="1:6" ht="13" thickBot="1">
      <c r="A280" s="126"/>
      <c r="B280" s="127"/>
      <c r="C280" s="128"/>
      <c r="D280" s="128" t="s">
        <v>773</v>
      </c>
      <c r="E280" s="427"/>
      <c r="F280" s="428">
        <f>SUM(F242:F279)</f>
        <v>0</v>
      </c>
    </row>
    <row r="281" spans="1:6">
      <c r="A281" s="129"/>
      <c r="B281" s="116"/>
      <c r="C281" s="117"/>
      <c r="D281" s="117"/>
      <c r="E281" s="429"/>
      <c r="F281" s="429"/>
    </row>
    <row r="282" spans="1:6">
      <c r="A282" s="129"/>
      <c r="B282" s="116"/>
      <c r="C282" s="117"/>
      <c r="D282" s="117"/>
      <c r="E282" s="429"/>
      <c r="F282" s="429"/>
    </row>
    <row r="283" spans="1:6">
      <c r="A283" s="542" t="s">
        <v>324</v>
      </c>
      <c r="B283" s="543"/>
      <c r="C283" s="543"/>
      <c r="D283" s="543"/>
      <c r="E283" s="543"/>
      <c r="F283" s="543"/>
    </row>
    <row r="284" spans="1:6">
      <c r="A284" s="542" t="s">
        <v>859</v>
      </c>
      <c r="B284" s="543"/>
      <c r="C284" s="543"/>
      <c r="D284" s="543"/>
      <c r="E284" s="543"/>
      <c r="F284" s="543"/>
    </row>
    <row r="285" spans="1:6">
      <c r="A285" s="115" t="s">
        <v>1036</v>
      </c>
      <c r="C285" s="150"/>
      <c r="D285" s="150"/>
      <c r="E285" s="390"/>
      <c r="F285" s="438"/>
    </row>
    <row r="286" spans="1:6">
      <c r="A286" s="115"/>
      <c r="C286" s="150"/>
      <c r="D286" s="150"/>
      <c r="E286" s="390"/>
      <c r="F286" s="438"/>
    </row>
    <row r="287" spans="1:6">
      <c r="A287" s="115" t="s">
        <v>1035</v>
      </c>
      <c r="C287" s="150"/>
      <c r="D287" s="150"/>
      <c r="E287" s="390"/>
      <c r="F287" s="438"/>
    </row>
    <row r="288" spans="1:6" ht="13.5" thickBot="1">
      <c r="A288" s="15"/>
      <c r="C288" s="150"/>
      <c r="D288" s="150"/>
      <c r="E288" s="390"/>
      <c r="F288" s="438"/>
    </row>
    <row r="289" spans="1:6">
      <c r="A289" s="118" t="s">
        <v>320</v>
      </c>
      <c r="B289" s="119" t="s">
        <v>161</v>
      </c>
      <c r="C289" s="119" t="s">
        <v>319</v>
      </c>
      <c r="D289" s="119" t="s">
        <v>318</v>
      </c>
      <c r="E289" s="422" t="s">
        <v>499</v>
      </c>
      <c r="F289" s="423" t="s">
        <v>498</v>
      </c>
    </row>
    <row r="290" spans="1:6">
      <c r="A290" s="130"/>
      <c r="B290" s="16"/>
      <c r="C290" s="16"/>
      <c r="D290" s="16"/>
      <c r="E290" s="430"/>
      <c r="F290" s="435"/>
    </row>
    <row r="291" spans="1:6">
      <c r="A291" s="10"/>
      <c r="B291" s="120" t="s">
        <v>601</v>
      </c>
      <c r="C291" s="12"/>
      <c r="D291" s="12"/>
      <c r="E291" s="425"/>
      <c r="F291" s="426"/>
    </row>
    <row r="292" spans="1:6">
      <c r="A292" s="10"/>
      <c r="B292" s="122"/>
      <c r="C292" s="12"/>
      <c r="D292" s="12"/>
      <c r="E292" s="425"/>
      <c r="F292" s="426"/>
    </row>
    <row r="293" spans="1:6">
      <c r="A293" s="10" t="s">
        <v>600</v>
      </c>
      <c r="B293" s="14" t="s">
        <v>599</v>
      </c>
      <c r="C293" s="12" t="s">
        <v>332</v>
      </c>
      <c r="D293" s="12">
        <v>13</v>
      </c>
      <c r="E293" s="425"/>
      <c r="F293" s="435">
        <f t="shared" ref="F293:F321" si="6">D293*E293</f>
        <v>0</v>
      </c>
    </row>
    <row r="294" spans="1:6">
      <c r="A294" s="130"/>
      <c r="B294" s="16"/>
      <c r="C294" s="16"/>
      <c r="D294" s="16"/>
      <c r="E294" s="430"/>
      <c r="F294" s="435">
        <f t="shared" si="6"/>
        <v>0</v>
      </c>
    </row>
    <row r="295" spans="1:6" ht="31.5">
      <c r="A295" s="10"/>
      <c r="B295" s="138" t="s">
        <v>512</v>
      </c>
      <c r="C295" s="17"/>
      <c r="D295" s="12"/>
      <c r="E295" s="425"/>
      <c r="F295" s="435">
        <f t="shared" si="6"/>
        <v>0</v>
      </c>
    </row>
    <row r="296" spans="1:6">
      <c r="A296" s="10"/>
      <c r="B296" s="121"/>
      <c r="C296" s="17"/>
      <c r="D296" s="12"/>
      <c r="E296" s="425"/>
      <c r="F296" s="435">
        <f t="shared" si="6"/>
        <v>0</v>
      </c>
    </row>
    <row r="297" spans="1:6">
      <c r="A297" s="10"/>
      <c r="B297" s="120" t="s">
        <v>511</v>
      </c>
      <c r="C297" s="17"/>
      <c r="D297" s="12"/>
      <c r="E297" s="425"/>
      <c r="F297" s="435">
        <f t="shared" si="6"/>
        <v>0</v>
      </c>
    </row>
    <row r="298" spans="1:6">
      <c r="A298" s="10"/>
      <c r="B298" s="120"/>
      <c r="C298" s="17"/>
      <c r="D298" s="12"/>
      <c r="E298" s="425"/>
      <c r="F298" s="435">
        <f t="shared" si="6"/>
        <v>0</v>
      </c>
    </row>
    <row r="299" spans="1:6">
      <c r="A299" s="10" t="s">
        <v>1464</v>
      </c>
      <c r="B299" s="121" t="s">
        <v>1467</v>
      </c>
      <c r="C299" s="17" t="s">
        <v>432</v>
      </c>
      <c r="D299" s="9">
        <v>1961</v>
      </c>
      <c r="E299" s="425"/>
      <c r="F299" s="435">
        <f t="shared" si="6"/>
        <v>0</v>
      </c>
    </row>
    <row r="300" spans="1:6">
      <c r="A300" s="10"/>
      <c r="B300" s="120"/>
      <c r="C300" s="17"/>
      <c r="D300" s="9"/>
      <c r="E300" s="425"/>
      <c r="F300" s="435">
        <f t="shared" si="6"/>
        <v>0</v>
      </c>
    </row>
    <row r="301" spans="1:6">
      <c r="A301" s="10" t="s">
        <v>1465</v>
      </c>
      <c r="B301" s="121" t="s">
        <v>1469</v>
      </c>
      <c r="C301" s="17" t="s">
        <v>432</v>
      </c>
      <c r="D301" s="9">
        <v>980</v>
      </c>
      <c r="E301" s="425"/>
      <c r="F301" s="435">
        <f t="shared" ref="F301" si="7">D301*E301</f>
        <v>0</v>
      </c>
    </row>
    <row r="302" spans="1:6">
      <c r="A302" s="10"/>
      <c r="B302" s="120"/>
      <c r="C302" s="17"/>
      <c r="D302" s="9"/>
      <c r="E302" s="425"/>
      <c r="F302" s="435"/>
    </row>
    <row r="303" spans="1:6">
      <c r="A303" s="10" t="s">
        <v>1466</v>
      </c>
      <c r="B303" s="121" t="s">
        <v>1468</v>
      </c>
      <c r="C303" s="17" t="s">
        <v>432</v>
      </c>
      <c r="D303" s="9">
        <v>327</v>
      </c>
      <c r="E303" s="425"/>
      <c r="F303" s="435">
        <f t="shared" ref="F303" si="8">D303*E303</f>
        <v>0</v>
      </c>
    </row>
    <row r="304" spans="1:6">
      <c r="A304" s="10"/>
      <c r="B304" s="120"/>
      <c r="C304" s="17"/>
      <c r="D304" s="9"/>
      <c r="E304" s="425"/>
      <c r="F304" s="435"/>
    </row>
    <row r="305" spans="1:6" ht="20.5">
      <c r="A305" s="10"/>
      <c r="B305" s="124" t="s">
        <v>510</v>
      </c>
      <c r="C305" s="17"/>
      <c r="D305" s="9"/>
      <c r="E305" s="425"/>
      <c r="F305" s="435">
        <f t="shared" si="6"/>
        <v>0</v>
      </c>
    </row>
    <row r="306" spans="1:6">
      <c r="A306" s="10"/>
      <c r="B306" s="121"/>
      <c r="C306" s="151"/>
      <c r="D306" s="9"/>
      <c r="E306" s="425"/>
      <c r="F306" s="435">
        <f t="shared" si="6"/>
        <v>0</v>
      </c>
    </row>
    <row r="307" spans="1:6">
      <c r="A307" s="10" t="s">
        <v>598</v>
      </c>
      <c r="B307" s="121" t="s">
        <v>503</v>
      </c>
      <c r="C307" s="17" t="s">
        <v>496</v>
      </c>
      <c r="D307" s="9">
        <v>3268</v>
      </c>
      <c r="E307" s="425"/>
      <c r="F307" s="435">
        <f t="shared" si="6"/>
        <v>0</v>
      </c>
    </row>
    <row r="308" spans="1:6">
      <c r="A308" s="130"/>
      <c r="B308" s="16"/>
      <c r="C308" s="16"/>
      <c r="D308" s="16"/>
      <c r="E308" s="430"/>
      <c r="F308" s="435">
        <f t="shared" si="6"/>
        <v>0</v>
      </c>
    </row>
    <row r="309" spans="1:6" ht="20.5">
      <c r="A309" s="10"/>
      <c r="B309" s="124" t="s">
        <v>509</v>
      </c>
      <c r="C309" s="17"/>
      <c r="D309" s="9"/>
      <c r="E309" s="425"/>
      <c r="F309" s="435">
        <f t="shared" si="6"/>
        <v>0</v>
      </c>
    </row>
    <row r="310" spans="1:6">
      <c r="A310" s="10"/>
      <c r="B310" s="121"/>
      <c r="C310" s="17"/>
      <c r="D310" s="9"/>
      <c r="E310" s="425"/>
      <c r="F310" s="435">
        <f t="shared" si="6"/>
        <v>0</v>
      </c>
    </row>
    <row r="311" spans="1:6">
      <c r="A311" s="10" t="s">
        <v>597</v>
      </c>
      <c r="B311" s="121" t="s">
        <v>503</v>
      </c>
      <c r="C311" s="17" t="s">
        <v>496</v>
      </c>
      <c r="D311" s="9">
        <v>13072</v>
      </c>
      <c r="E311" s="425"/>
      <c r="F311" s="435">
        <f t="shared" si="6"/>
        <v>0</v>
      </c>
    </row>
    <row r="312" spans="1:6">
      <c r="A312" s="10"/>
      <c r="B312" s="120"/>
      <c r="C312" s="17"/>
      <c r="D312" s="12"/>
      <c r="E312" s="425"/>
      <c r="F312" s="435">
        <f t="shared" si="6"/>
        <v>0</v>
      </c>
    </row>
    <row r="313" spans="1:6" ht="20.5">
      <c r="A313" s="10"/>
      <c r="B313" s="124" t="s">
        <v>508</v>
      </c>
      <c r="C313" s="17"/>
      <c r="D313" s="9"/>
      <c r="E313" s="425"/>
      <c r="F313" s="435">
        <f t="shared" si="6"/>
        <v>0</v>
      </c>
    </row>
    <row r="314" spans="1:6">
      <c r="A314" s="10"/>
      <c r="B314" s="121"/>
      <c r="C314" s="17"/>
      <c r="D314" s="9"/>
      <c r="E314" s="425"/>
      <c r="F314" s="435">
        <f t="shared" si="6"/>
        <v>0</v>
      </c>
    </row>
    <row r="315" spans="1:6">
      <c r="A315" s="10" t="s">
        <v>596</v>
      </c>
      <c r="B315" s="121" t="s">
        <v>503</v>
      </c>
      <c r="C315" s="17" t="s">
        <v>496</v>
      </c>
      <c r="D315" s="9">
        <v>10</v>
      </c>
      <c r="E315" s="425"/>
      <c r="F315" s="435">
        <f t="shared" si="6"/>
        <v>0</v>
      </c>
    </row>
    <row r="316" spans="1:6">
      <c r="A316" s="130"/>
      <c r="B316" s="16"/>
      <c r="C316" s="16"/>
      <c r="D316" s="16"/>
      <c r="E316" s="430"/>
      <c r="F316" s="435">
        <f t="shared" si="6"/>
        <v>0</v>
      </c>
    </row>
    <row r="317" spans="1:6">
      <c r="A317" s="10"/>
      <c r="B317" s="120" t="s">
        <v>507</v>
      </c>
      <c r="C317" s="17"/>
      <c r="D317" s="9"/>
      <c r="E317" s="425"/>
      <c r="F317" s="435">
        <f t="shared" si="6"/>
        <v>0</v>
      </c>
    </row>
    <row r="318" spans="1:6">
      <c r="A318" s="10"/>
      <c r="B318" s="121"/>
      <c r="C318" s="17"/>
      <c r="D318" s="9"/>
      <c r="E318" s="425"/>
      <c r="F318" s="435">
        <f t="shared" si="6"/>
        <v>0</v>
      </c>
    </row>
    <row r="319" spans="1:6" ht="30.5">
      <c r="A319" s="10"/>
      <c r="B319" s="124" t="s">
        <v>506</v>
      </c>
      <c r="C319" s="17"/>
      <c r="D319" s="9"/>
      <c r="E319" s="425"/>
      <c r="F319" s="435">
        <f t="shared" si="6"/>
        <v>0</v>
      </c>
    </row>
    <row r="320" spans="1:6">
      <c r="A320" s="10"/>
      <c r="B320" s="121"/>
      <c r="C320" s="17"/>
      <c r="D320" s="9"/>
      <c r="E320" s="425"/>
      <c r="F320" s="435">
        <f t="shared" si="6"/>
        <v>0</v>
      </c>
    </row>
    <row r="321" spans="1:6">
      <c r="A321" s="10" t="s">
        <v>595</v>
      </c>
      <c r="B321" s="121" t="s">
        <v>503</v>
      </c>
      <c r="C321" s="17" t="s">
        <v>332</v>
      </c>
      <c r="D321" s="9">
        <v>58</v>
      </c>
      <c r="E321" s="425"/>
      <c r="F321" s="435">
        <f t="shared" si="6"/>
        <v>0</v>
      </c>
    </row>
    <row r="322" spans="1:6">
      <c r="A322" s="10"/>
      <c r="B322" s="121"/>
      <c r="C322" s="12"/>
      <c r="D322" s="9"/>
      <c r="E322" s="425"/>
      <c r="F322" s="426"/>
    </row>
    <row r="323" spans="1:6">
      <c r="A323" s="10"/>
      <c r="B323" s="144"/>
      <c r="C323" s="17"/>
      <c r="D323" s="9"/>
      <c r="E323" s="425"/>
      <c r="F323" s="426"/>
    </row>
    <row r="324" spans="1:6">
      <c r="A324" s="131"/>
      <c r="B324" s="135"/>
      <c r="C324" s="12"/>
      <c r="D324" s="9"/>
      <c r="E324" s="425"/>
      <c r="F324" s="426"/>
    </row>
    <row r="325" spans="1:6">
      <c r="A325" s="131"/>
      <c r="B325" s="13"/>
      <c r="C325" s="12"/>
      <c r="D325" s="9"/>
      <c r="E325" s="425"/>
      <c r="F325" s="426"/>
    </row>
    <row r="326" spans="1:6">
      <c r="A326" s="131"/>
      <c r="B326" s="13"/>
      <c r="C326" s="12"/>
      <c r="D326" s="9"/>
      <c r="E326" s="425"/>
      <c r="F326" s="426"/>
    </row>
    <row r="327" spans="1:6">
      <c r="A327" s="131"/>
      <c r="B327" s="13"/>
      <c r="C327" s="12"/>
      <c r="D327" s="9"/>
      <c r="E327" s="425"/>
      <c r="F327" s="426"/>
    </row>
    <row r="328" spans="1:6">
      <c r="A328" s="131"/>
      <c r="B328" s="13"/>
      <c r="C328" s="12"/>
      <c r="D328" s="9"/>
      <c r="E328" s="425"/>
      <c r="F328" s="426"/>
    </row>
    <row r="329" spans="1:6">
      <c r="A329" s="131"/>
      <c r="B329" s="13"/>
      <c r="C329" s="12"/>
      <c r="D329" s="9"/>
      <c r="E329" s="425"/>
      <c r="F329" s="426"/>
    </row>
    <row r="330" spans="1:6">
      <c r="A330" s="131"/>
      <c r="B330" s="13"/>
      <c r="C330" s="12"/>
      <c r="D330" s="9"/>
      <c r="E330" s="425"/>
      <c r="F330" s="426"/>
    </row>
    <row r="331" spans="1:6">
      <c r="A331" s="10"/>
      <c r="B331" s="120"/>
      <c r="C331" s="17"/>
      <c r="D331" s="9"/>
      <c r="E331" s="425"/>
      <c r="F331" s="426"/>
    </row>
    <row r="332" spans="1:6">
      <c r="A332" s="10"/>
      <c r="B332" s="121"/>
      <c r="C332" s="17"/>
      <c r="D332" s="9"/>
      <c r="E332" s="396"/>
      <c r="F332" s="435"/>
    </row>
    <row r="333" spans="1:6" ht="13" thickBot="1">
      <c r="A333" s="126"/>
      <c r="B333" s="127"/>
      <c r="C333" s="128"/>
      <c r="D333" s="128" t="s">
        <v>773</v>
      </c>
      <c r="E333" s="427"/>
      <c r="F333" s="428">
        <f>SUM(F290:F332)</f>
        <v>0</v>
      </c>
    </row>
    <row r="334" spans="1:6">
      <c r="A334" s="129"/>
      <c r="B334" s="116"/>
      <c r="C334" s="117"/>
      <c r="D334" s="117"/>
      <c r="E334" s="429"/>
      <c r="F334" s="429"/>
    </row>
    <row r="335" spans="1:6">
      <c r="A335" s="129"/>
      <c r="B335" s="116"/>
      <c r="C335" s="117"/>
      <c r="D335" s="117"/>
      <c r="E335" s="429"/>
      <c r="F335" s="429"/>
    </row>
    <row r="336" spans="1:6">
      <c r="A336" s="542" t="s">
        <v>324</v>
      </c>
      <c r="B336" s="543"/>
      <c r="C336" s="543"/>
      <c r="D336" s="543"/>
      <c r="E336" s="543"/>
      <c r="F336" s="543"/>
    </row>
    <row r="337" spans="1:6">
      <c r="A337" s="542" t="s">
        <v>859</v>
      </c>
      <c r="B337" s="543"/>
      <c r="C337" s="543"/>
      <c r="D337" s="543"/>
      <c r="E337" s="543"/>
      <c r="F337" s="543"/>
    </row>
    <row r="338" spans="1:6">
      <c r="A338" s="115" t="s">
        <v>1036</v>
      </c>
      <c r="C338" s="150"/>
      <c r="D338" s="150"/>
      <c r="E338" s="390"/>
      <c r="F338" s="438"/>
    </row>
    <row r="339" spans="1:6">
      <c r="A339" s="115"/>
      <c r="C339" s="150"/>
      <c r="D339" s="150"/>
      <c r="E339" s="390"/>
      <c r="F339" s="438"/>
    </row>
    <row r="340" spans="1:6">
      <c r="A340" s="115" t="s">
        <v>1035</v>
      </c>
      <c r="C340" s="150"/>
      <c r="D340" s="150"/>
      <c r="E340" s="390"/>
      <c r="F340" s="438"/>
    </row>
    <row r="341" spans="1:6" ht="13.5" thickBot="1">
      <c r="A341" s="15"/>
      <c r="C341" s="150"/>
      <c r="D341" s="150"/>
      <c r="E341" s="390"/>
      <c r="F341" s="438"/>
    </row>
    <row r="342" spans="1:6">
      <c r="A342" s="118" t="s">
        <v>320</v>
      </c>
      <c r="B342" s="119" t="s">
        <v>161</v>
      </c>
      <c r="C342" s="119" t="s">
        <v>319</v>
      </c>
      <c r="D342" s="119" t="s">
        <v>318</v>
      </c>
      <c r="E342" s="422" t="s">
        <v>499</v>
      </c>
      <c r="F342" s="423" t="s">
        <v>498</v>
      </c>
    </row>
    <row r="343" spans="1:6">
      <c r="A343" s="130"/>
      <c r="B343" s="16"/>
      <c r="C343" s="16"/>
      <c r="D343" s="16"/>
      <c r="E343" s="430"/>
      <c r="F343" s="435"/>
    </row>
    <row r="344" spans="1:6">
      <c r="A344" s="10"/>
      <c r="B344" s="120" t="s">
        <v>505</v>
      </c>
      <c r="C344" s="17"/>
      <c r="D344" s="17"/>
      <c r="E344" s="425"/>
      <c r="F344" s="407"/>
    </row>
    <row r="345" spans="1:6">
      <c r="A345" s="10"/>
      <c r="B345" s="121"/>
      <c r="C345" s="17"/>
      <c r="D345" s="17"/>
      <c r="E345" s="396"/>
      <c r="F345" s="407"/>
    </row>
    <row r="346" spans="1:6" ht="20.5">
      <c r="A346" s="10"/>
      <c r="B346" s="124" t="s">
        <v>872</v>
      </c>
      <c r="C346" s="17"/>
      <c r="D346" s="17"/>
      <c r="E346" s="396"/>
      <c r="F346" s="407"/>
    </row>
    <row r="347" spans="1:6">
      <c r="A347" s="10"/>
      <c r="B347" s="121"/>
      <c r="C347" s="17"/>
      <c r="D347" s="17"/>
      <c r="E347" s="396"/>
      <c r="F347" s="407"/>
    </row>
    <row r="348" spans="1:6">
      <c r="A348" s="10" t="s">
        <v>504</v>
      </c>
      <c r="B348" s="13" t="s">
        <v>593</v>
      </c>
      <c r="C348" s="17" t="s">
        <v>332</v>
      </c>
      <c r="D348" s="9">
        <v>10</v>
      </c>
      <c r="E348" s="425"/>
      <c r="F348" s="435">
        <f t="shared" ref="F348:F358" si="9">D348*E348</f>
        <v>0</v>
      </c>
    </row>
    <row r="349" spans="1:6">
      <c r="A349" s="10"/>
      <c r="B349" s="13"/>
      <c r="C349" s="17"/>
      <c r="D349" s="9"/>
      <c r="E349" s="425"/>
      <c r="F349" s="435">
        <f t="shared" si="9"/>
        <v>0</v>
      </c>
    </row>
    <row r="350" spans="1:6">
      <c r="A350" s="131"/>
      <c r="B350" s="135" t="s">
        <v>871</v>
      </c>
      <c r="C350" s="12"/>
      <c r="D350" s="9"/>
      <c r="E350" s="425"/>
      <c r="F350" s="435">
        <f t="shared" si="9"/>
        <v>0</v>
      </c>
    </row>
    <row r="351" spans="1:6">
      <c r="A351" s="131"/>
      <c r="B351" s="13"/>
      <c r="C351" s="12"/>
      <c r="D351" s="9"/>
      <c r="E351" s="425"/>
      <c r="F351" s="435">
        <f t="shared" si="9"/>
        <v>0</v>
      </c>
    </row>
    <row r="352" spans="1:6" ht="70.5">
      <c r="A352" s="131"/>
      <c r="B352" s="124" t="s">
        <v>1039</v>
      </c>
      <c r="C352" s="12"/>
      <c r="D352" s="9"/>
      <c r="E352" s="425"/>
      <c r="F352" s="435">
        <f t="shared" si="9"/>
        <v>0</v>
      </c>
    </row>
    <row r="353" spans="1:6">
      <c r="A353" s="131"/>
      <c r="B353" s="13"/>
      <c r="C353" s="12"/>
      <c r="D353" s="9"/>
      <c r="E353" s="425"/>
      <c r="F353" s="435">
        <f t="shared" si="9"/>
        <v>0</v>
      </c>
    </row>
    <row r="354" spans="1:6">
      <c r="A354" s="131" t="s">
        <v>870</v>
      </c>
      <c r="B354" s="13" t="s">
        <v>869</v>
      </c>
      <c r="C354" s="12" t="s">
        <v>332</v>
      </c>
      <c r="D354" s="9">
        <v>32</v>
      </c>
      <c r="E354" s="425"/>
      <c r="F354" s="435">
        <f t="shared" si="9"/>
        <v>0</v>
      </c>
    </row>
    <row r="355" spans="1:6">
      <c r="A355" s="131" t="s">
        <v>868</v>
      </c>
      <c r="B355" s="13" t="s">
        <v>1038</v>
      </c>
      <c r="C355" s="12" t="s">
        <v>332</v>
      </c>
      <c r="D355" s="9">
        <v>30</v>
      </c>
      <c r="E355" s="425"/>
      <c r="F355" s="435">
        <f t="shared" si="9"/>
        <v>0</v>
      </c>
    </row>
    <row r="356" spans="1:6">
      <c r="A356" s="131" t="s">
        <v>866</v>
      </c>
      <c r="B356" s="13" t="s">
        <v>863</v>
      </c>
      <c r="C356" s="12" t="s">
        <v>332</v>
      </c>
      <c r="D356" s="9">
        <v>22</v>
      </c>
      <c r="E356" s="425"/>
      <c r="F356" s="435">
        <f t="shared" si="9"/>
        <v>0</v>
      </c>
    </row>
    <row r="357" spans="1:6">
      <c r="A357" s="131" t="s">
        <v>864</v>
      </c>
      <c r="B357" s="13" t="s">
        <v>861</v>
      </c>
      <c r="C357" s="12" t="s">
        <v>332</v>
      </c>
      <c r="D357" s="9">
        <v>65</v>
      </c>
      <c r="E357" s="425"/>
      <c r="F357" s="435">
        <f t="shared" si="9"/>
        <v>0</v>
      </c>
    </row>
    <row r="358" spans="1:6">
      <c r="A358" s="131" t="s">
        <v>862</v>
      </c>
      <c r="B358" s="13" t="s">
        <v>1037</v>
      </c>
      <c r="C358" s="12" t="s">
        <v>332</v>
      </c>
      <c r="D358" s="9">
        <v>53</v>
      </c>
      <c r="E358" s="425"/>
      <c r="F358" s="435">
        <f t="shared" si="9"/>
        <v>0</v>
      </c>
    </row>
    <row r="359" spans="1:6">
      <c r="A359" s="131"/>
      <c r="B359" s="13"/>
      <c r="C359" s="12"/>
      <c r="D359" s="9"/>
      <c r="E359" s="425"/>
      <c r="F359" s="426"/>
    </row>
    <row r="360" spans="1:6">
      <c r="A360" s="131"/>
      <c r="B360" s="13"/>
      <c r="C360" s="12"/>
      <c r="D360" s="9"/>
      <c r="E360" s="425"/>
      <c r="F360" s="426"/>
    </row>
    <row r="361" spans="1:6">
      <c r="A361" s="131"/>
      <c r="B361" s="13"/>
      <c r="C361" s="12"/>
      <c r="D361" s="9"/>
      <c r="E361" s="425"/>
      <c r="F361" s="426"/>
    </row>
    <row r="362" spans="1:6">
      <c r="A362" s="10"/>
      <c r="B362" s="124"/>
      <c r="C362" s="17"/>
      <c r="D362" s="9"/>
      <c r="E362" s="425"/>
      <c r="F362" s="426"/>
    </row>
    <row r="363" spans="1:6">
      <c r="A363" s="10"/>
      <c r="B363" s="121"/>
      <c r="C363" s="17"/>
      <c r="D363" s="9"/>
      <c r="E363" s="425"/>
      <c r="F363" s="426"/>
    </row>
    <row r="364" spans="1:6">
      <c r="A364" s="10"/>
      <c r="B364" s="121"/>
      <c r="C364" s="17"/>
      <c r="D364" s="9"/>
      <c r="E364" s="425"/>
      <c r="F364" s="426"/>
    </row>
    <row r="365" spans="1:6">
      <c r="A365" s="130"/>
      <c r="B365" s="16"/>
      <c r="C365" s="16"/>
      <c r="D365" s="16"/>
      <c r="E365" s="430"/>
      <c r="F365" s="435"/>
    </row>
    <row r="366" spans="1:6">
      <c r="A366" s="10"/>
      <c r="B366" s="120"/>
      <c r="C366" s="17"/>
      <c r="D366" s="9"/>
      <c r="E366" s="425"/>
      <c r="F366" s="426"/>
    </row>
    <row r="367" spans="1:6">
      <c r="A367" s="10"/>
      <c r="B367" s="121"/>
      <c r="C367" s="17"/>
      <c r="D367" s="9"/>
      <c r="E367" s="425"/>
      <c r="F367" s="426"/>
    </row>
    <row r="368" spans="1:6">
      <c r="A368" s="10"/>
      <c r="B368" s="124"/>
      <c r="C368" s="17"/>
      <c r="D368" s="9"/>
      <c r="E368" s="425"/>
      <c r="F368" s="426"/>
    </row>
    <row r="369" spans="1:6">
      <c r="A369" s="10"/>
      <c r="B369" s="121"/>
      <c r="C369" s="17"/>
      <c r="D369" s="9"/>
      <c r="E369" s="425"/>
      <c r="F369" s="426"/>
    </row>
    <row r="370" spans="1:6">
      <c r="A370" s="10"/>
      <c r="B370" s="121"/>
      <c r="C370" s="17"/>
      <c r="D370" s="9"/>
      <c r="E370" s="425"/>
      <c r="F370" s="426"/>
    </row>
    <row r="371" spans="1:6">
      <c r="A371" s="10"/>
      <c r="B371" s="121"/>
      <c r="C371" s="12"/>
      <c r="D371" s="9"/>
      <c r="E371" s="425"/>
      <c r="F371" s="426"/>
    </row>
    <row r="372" spans="1:6">
      <c r="A372" s="10"/>
      <c r="B372" s="144"/>
      <c r="C372" s="17"/>
      <c r="D372" s="9"/>
      <c r="E372" s="425"/>
      <c r="F372" s="426"/>
    </row>
    <row r="373" spans="1:6">
      <c r="A373" s="131"/>
      <c r="B373" s="135"/>
      <c r="C373" s="12"/>
      <c r="D373" s="9"/>
      <c r="E373" s="425"/>
      <c r="F373" s="426"/>
    </row>
    <row r="374" spans="1:6">
      <c r="A374" s="131"/>
      <c r="B374" s="13"/>
      <c r="C374" s="12"/>
      <c r="D374" s="9"/>
      <c r="E374" s="425"/>
      <c r="F374" s="426"/>
    </row>
    <row r="375" spans="1:6">
      <c r="A375" s="131"/>
      <c r="B375" s="13"/>
      <c r="C375" s="12"/>
      <c r="D375" s="9"/>
      <c r="E375" s="425"/>
      <c r="F375" s="426"/>
    </row>
    <row r="376" spans="1:6">
      <c r="A376" s="131"/>
      <c r="B376" s="13"/>
      <c r="C376" s="12"/>
      <c r="D376" s="9"/>
      <c r="E376" s="425"/>
      <c r="F376" s="426"/>
    </row>
    <row r="377" spans="1:6">
      <c r="A377" s="131"/>
      <c r="B377" s="13"/>
      <c r="C377" s="12"/>
      <c r="D377" s="9"/>
      <c r="E377" s="425"/>
      <c r="F377" s="426"/>
    </row>
    <row r="378" spans="1:6">
      <c r="A378" s="131"/>
      <c r="B378" s="13"/>
      <c r="C378" s="12"/>
      <c r="D378" s="9"/>
      <c r="E378" s="425"/>
      <c r="F378" s="426"/>
    </row>
    <row r="379" spans="1:6">
      <c r="A379" s="131"/>
      <c r="B379" s="13"/>
      <c r="C379" s="12"/>
      <c r="D379" s="9"/>
      <c r="E379" s="425"/>
      <c r="F379" s="426"/>
    </row>
    <row r="380" spans="1:6">
      <c r="A380" s="131"/>
      <c r="B380" s="13"/>
      <c r="C380" s="12"/>
      <c r="D380" s="9"/>
      <c r="E380" s="425"/>
      <c r="F380" s="426"/>
    </row>
    <row r="381" spans="1:6">
      <c r="A381" s="131"/>
      <c r="B381" s="13"/>
      <c r="C381" s="12"/>
      <c r="D381" s="9"/>
      <c r="E381" s="425"/>
      <c r="F381" s="426"/>
    </row>
    <row r="382" spans="1:6">
      <c r="A382" s="10"/>
      <c r="B382" s="121"/>
      <c r="C382" s="17"/>
      <c r="D382" s="9"/>
      <c r="E382" s="396"/>
      <c r="F382" s="435"/>
    </row>
    <row r="383" spans="1:6" ht="13" thickBot="1">
      <c r="A383" s="126"/>
      <c r="B383" s="127"/>
      <c r="C383" s="128"/>
      <c r="D383" s="128" t="s">
        <v>773</v>
      </c>
      <c r="E383" s="427"/>
      <c r="F383" s="428">
        <f>SUM(F343:F382)</f>
        <v>0</v>
      </c>
    </row>
    <row r="384" spans="1:6">
      <c r="A384" s="129"/>
      <c r="B384" s="116"/>
      <c r="C384" s="117"/>
      <c r="D384" s="117"/>
      <c r="E384" s="429"/>
      <c r="F384" s="429"/>
    </row>
    <row r="385" spans="1:6">
      <c r="A385" s="129"/>
      <c r="B385" s="116"/>
      <c r="C385" s="117"/>
      <c r="D385" s="117"/>
      <c r="E385" s="429"/>
      <c r="F385" s="429"/>
    </row>
    <row r="386" spans="1:6">
      <c r="A386" s="542" t="s">
        <v>324</v>
      </c>
      <c r="B386" s="543"/>
      <c r="C386" s="543"/>
      <c r="D386" s="543"/>
      <c r="E386" s="543"/>
      <c r="F386" s="543"/>
    </row>
    <row r="387" spans="1:6">
      <c r="A387" s="542" t="s">
        <v>859</v>
      </c>
      <c r="B387" s="543"/>
      <c r="C387" s="543"/>
      <c r="D387" s="543"/>
      <c r="E387" s="543"/>
      <c r="F387" s="543"/>
    </row>
    <row r="388" spans="1:6">
      <c r="A388" s="115" t="s">
        <v>1036</v>
      </c>
      <c r="B388" s="116"/>
      <c r="C388" s="117"/>
      <c r="D388" s="117"/>
      <c r="E388" s="392"/>
      <c r="F388" s="437"/>
    </row>
    <row r="389" spans="1:6">
      <c r="A389" s="115"/>
      <c r="B389" s="116"/>
      <c r="C389" s="117"/>
      <c r="D389" s="117"/>
      <c r="E389" s="392"/>
      <c r="F389" s="437"/>
    </row>
    <row r="390" spans="1:6">
      <c r="A390" s="115" t="s">
        <v>1035</v>
      </c>
      <c r="B390" s="116"/>
      <c r="C390" s="117"/>
      <c r="D390" s="117"/>
      <c r="E390" s="392"/>
      <c r="F390" s="437"/>
    </row>
    <row r="391" spans="1:6" ht="13" thickBot="1">
      <c r="A391" s="116"/>
      <c r="B391" s="116"/>
      <c r="C391" s="117"/>
      <c r="D391" s="117"/>
      <c r="E391" s="392"/>
      <c r="F391" s="437"/>
    </row>
    <row r="392" spans="1:6">
      <c r="A392" s="118" t="s">
        <v>320</v>
      </c>
      <c r="B392" s="119" t="s">
        <v>161</v>
      </c>
      <c r="C392" s="119" t="s">
        <v>319</v>
      </c>
      <c r="D392" s="119" t="s">
        <v>318</v>
      </c>
      <c r="E392" s="422" t="s">
        <v>317</v>
      </c>
      <c r="F392" s="423" t="s">
        <v>316</v>
      </c>
    </row>
    <row r="393" spans="1:6">
      <c r="A393" s="10"/>
      <c r="B393" s="122"/>
      <c r="C393" s="17"/>
      <c r="D393" s="17"/>
      <c r="E393" s="396"/>
      <c r="F393" s="435"/>
    </row>
    <row r="394" spans="1:6">
      <c r="A394" s="10"/>
      <c r="B394" s="148" t="s">
        <v>315</v>
      </c>
      <c r="C394" s="17"/>
      <c r="D394" s="17"/>
      <c r="E394" s="396"/>
      <c r="F394" s="435"/>
    </row>
    <row r="395" spans="1:6">
      <c r="A395" s="10"/>
      <c r="B395" s="154"/>
      <c r="C395" s="17"/>
      <c r="D395" s="17"/>
      <c r="E395" s="396"/>
      <c r="F395" s="435"/>
    </row>
    <row r="396" spans="1:6">
      <c r="A396" s="10"/>
      <c r="B396" s="149" t="s">
        <v>858</v>
      </c>
      <c r="C396" s="17"/>
      <c r="D396" s="17"/>
      <c r="E396" s="396"/>
      <c r="F396" s="435">
        <f>F47</f>
        <v>0</v>
      </c>
    </row>
    <row r="397" spans="1:6">
      <c r="A397" s="10"/>
      <c r="B397" s="121"/>
      <c r="C397" s="17"/>
      <c r="D397" s="17"/>
      <c r="E397" s="396"/>
      <c r="F397" s="435"/>
    </row>
    <row r="398" spans="1:6">
      <c r="A398" s="10"/>
      <c r="B398" s="149" t="s">
        <v>857</v>
      </c>
      <c r="C398" s="17"/>
      <c r="D398" s="17"/>
      <c r="E398" s="396"/>
      <c r="F398" s="435">
        <f>F92</f>
        <v>0</v>
      </c>
    </row>
    <row r="399" spans="1:6">
      <c r="A399" s="10"/>
      <c r="B399" s="121"/>
      <c r="C399" s="17"/>
      <c r="D399" s="17"/>
      <c r="E399" s="396"/>
      <c r="F399" s="435"/>
    </row>
    <row r="400" spans="1:6">
      <c r="A400" s="10"/>
      <c r="B400" s="149" t="s">
        <v>856</v>
      </c>
      <c r="C400" s="17"/>
      <c r="D400" s="17"/>
      <c r="E400" s="396"/>
      <c r="F400" s="435">
        <f>F139</f>
        <v>0</v>
      </c>
    </row>
    <row r="401" spans="1:6">
      <c r="A401" s="10"/>
      <c r="B401" s="121"/>
      <c r="C401" s="17"/>
      <c r="D401" s="17"/>
      <c r="E401" s="396"/>
      <c r="F401" s="435"/>
    </row>
    <row r="402" spans="1:6">
      <c r="A402" s="10"/>
      <c r="B402" s="149" t="s">
        <v>855</v>
      </c>
      <c r="C402" s="17"/>
      <c r="D402" s="17"/>
      <c r="E402" s="396"/>
      <c r="F402" s="435">
        <f>F183</f>
        <v>0</v>
      </c>
    </row>
    <row r="403" spans="1:6">
      <c r="A403" s="10"/>
      <c r="B403" s="121"/>
      <c r="C403" s="17"/>
      <c r="D403" s="17"/>
      <c r="E403" s="396"/>
      <c r="F403" s="435"/>
    </row>
    <row r="404" spans="1:6">
      <c r="A404" s="10"/>
      <c r="B404" s="149" t="s">
        <v>854</v>
      </c>
      <c r="C404" s="17"/>
      <c r="D404" s="17"/>
      <c r="E404" s="396"/>
      <c r="F404" s="435">
        <f>F232</f>
        <v>0</v>
      </c>
    </row>
    <row r="405" spans="1:6">
      <c r="A405" s="10"/>
      <c r="B405" s="149"/>
      <c r="C405" s="17"/>
      <c r="D405" s="17"/>
      <c r="E405" s="396"/>
      <c r="F405" s="435"/>
    </row>
    <row r="406" spans="1:6">
      <c r="A406" s="10"/>
      <c r="B406" s="149" t="s">
        <v>853</v>
      </c>
      <c r="C406" s="17"/>
      <c r="D406" s="17"/>
      <c r="E406" s="396"/>
      <c r="F406" s="435">
        <f>F280</f>
        <v>0</v>
      </c>
    </row>
    <row r="407" spans="1:6">
      <c r="A407" s="10"/>
      <c r="B407" s="121"/>
      <c r="C407" s="17"/>
      <c r="D407" s="17"/>
      <c r="E407" s="396"/>
      <c r="F407" s="435"/>
    </row>
    <row r="408" spans="1:6">
      <c r="A408" s="10"/>
      <c r="B408" s="149" t="s">
        <v>852</v>
      </c>
      <c r="C408" s="17"/>
      <c r="D408" s="17"/>
      <c r="E408" s="396"/>
      <c r="F408" s="435">
        <f>F333</f>
        <v>0</v>
      </c>
    </row>
    <row r="409" spans="1:6">
      <c r="A409" s="10"/>
      <c r="B409" s="122"/>
      <c r="C409" s="17"/>
      <c r="D409" s="17"/>
      <c r="E409" s="396"/>
      <c r="F409" s="435"/>
    </row>
    <row r="410" spans="1:6">
      <c r="A410" s="10"/>
      <c r="B410" s="149" t="s">
        <v>851</v>
      </c>
      <c r="C410" s="17"/>
      <c r="D410" s="17"/>
      <c r="E410" s="396"/>
      <c r="F410" s="435">
        <f>F383</f>
        <v>0</v>
      </c>
    </row>
    <row r="411" spans="1:6">
      <c r="A411" s="10"/>
      <c r="B411" s="122"/>
      <c r="C411" s="17"/>
      <c r="D411" s="17"/>
      <c r="E411" s="396"/>
      <c r="F411" s="435"/>
    </row>
    <row r="412" spans="1:6">
      <c r="A412" s="10"/>
      <c r="B412" s="122"/>
      <c r="C412" s="17"/>
      <c r="D412" s="17"/>
      <c r="E412" s="396"/>
      <c r="F412" s="435"/>
    </row>
    <row r="413" spans="1:6">
      <c r="A413" s="10"/>
      <c r="B413" s="121"/>
      <c r="C413" s="17"/>
      <c r="D413" s="17"/>
      <c r="E413" s="396"/>
      <c r="F413" s="435"/>
    </row>
    <row r="414" spans="1:6">
      <c r="A414" s="10"/>
      <c r="B414" s="14"/>
      <c r="C414" s="17"/>
      <c r="D414" s="17"/>
      <c r="E414" s="396"/>
      <c r="F414" s="435"/>
    </row>
    <row r="415" spans="1:6">
      <c r="A415" s="10"/>
      <c r="B415" s="121"/>
      <c r="C415" s="17"/>
      <c r="D415" s="17"/>
      <c r="E415" s="396"/>
      <c r="F415" s="435"/>
    </row>
    <row r="416" spans="1:6">
      <c r="A416" s="10"/>
      <c r="B416" s="121"/>
      <c r="C416" s="17"/>
      <c r="D416" s="17"/>
      <c r="E416" s="396"/>
      <c r="F416" s="435"/>
    </row>
    <row r="417" spans="1:6">
      <c r="A417" s="10"/>
      <c r="B417" s="121"/>
      <c r="C417" s="17"/>
      <c r="D417" s="17"/>
      <c r="E417" s="396"/>
      <c r="F417" s="435"/>
    </row>
    <row r="418" spans="1:6">
      <c r="A418" s="10"/>
      <c r="B418" s="121"/>
      <c r="C418" s="17"/>
      <c r="D418" s="17"/>
      <c r="E418" s="396"/>
      <c r="F418" s="435"/>
    </row>
    <row r="419" spans="1:6">
      <c r="A419" s="10"/>
      <c r="B419" s="121"/>
      <c r="C419" s="17"/>
      <c r="D419" s="17"/>
      <c r="E419" s="396"/>
      <c r="F419" s="435"/>
    </row>
    <row r="420" spans="1:6">
      <c r="A420" s="10"/>
      <c r="B420" s="121"/>
      <c r="C420" s="17"/>
      <c r="D420" s="17"/>
      <c r="E420" s="396"/>
      <c r="F420" s="435"/>
    </row>
    <row r="421" spans="1:6">
      <c r="A421" s="10"/>
      <c r="B421" s="121"/>
      <c r="C421" s="17"/>
      <c r="D421" s="17"/>
      <c r="E421" s="396"/>
      <c r="F421" s="435"/>
    </row>
    <row r="422" spans="1:6">
      <c r="A422" s="10"/>
      <c r="B422" s="121"/>
      <c r="C422" s="17"/>
      <c r="D422" s="17"/>
      <c r="E422" s="396"/>
      <c r="F422" s="435"/>
    </row>
    <row r="423" spans="1:6">
      <c r="A423" s="10"/>
      <c r="B423" s="121"/>
      <c r="C423" s="17"/>
      <c r="D423" s="17"/>
      <c r="E423" s="396"/>
      <c r="F423" s="435"/>
    </row>
    <row r="424" spans="1:6">
      <c r="A424" s="10"/>
      <c r="B424" s="121"/>
      <c r="C424" s="17"/>
      <c r="D424" s="17"/>
      <c r="E424" s="396"/>
      <c r="F424" s="435"/>
    </row>
    <row r="425" spans="1:6">
      <c r="A425" s="10"/>
      <c r="B425" s="121"/>
      <c r="C425" s="17"/>
      <c r="D425" s="17"/>
      <c r="E425" s="396"/>
      <c r="F425" s="435"/>
    </row>
    <row r="426" spans="1:6">
      <c r="A426" s="10"/>
      <c r="B426" s="121"/>
      <c r="C426" s="17"/>
      <c r="D426" s="17"/>
      <c r="E426" s="396"/>
      <c r="F426" s="435"/>
    </row>
    <row r="427" spans="1:6">
      <c r="A427" s="10"/>
      <c r="B427" s="121"/>
      <c r="C427" s="17"/>
      <c r="D427" s="17"/>
      <c r="E427" s="396"/>
      <c r="F427" s="435"/>
    </row>
    <row r="428" spans="1:6">
      <c r="A428" s="10"/>
      <c r="B428" s="121"/>
      <c r="C428" s="17"/>
      <c r="D428" s="17"/>
      <c r="E428" s="396"/>
      <c r="F428" s="435"/>
    </row>
    <row r="429" spans="1:6">
      <c r="A429" s="10"/>
      <c r="B429" s="121"/>
      <c r="C429" s="17"/>
      <c r="D429" s="17"/>
      <c r="E429" s="396"/>
      <c r="F429" s="435"/>
    </row>
    <row r="430" spans="1:6">
      <c r="A430" s="10"/>
      <c r="B430" s="121"/>
      <c r="C430" s="17"/>
      <c r="D430" s="17"/>
      <c r="E430" s="396"/>
      <c r="F430" s="435"/>
    </row>
    <row r="431" spans="1:6">
      <c r="A431" s="10"/>
      <c r="B431" s="121"/>
      <c r="C431" s="17"/>
      <c r="D431" s="17"/>
      <c r="E431" s="396"/>
      <c r="F431" s="435"/>
    </row>
    <row r="432" spans="1:6">
      <c r="A432" s="10"/>
      <c r="B432" s="121"/>
      <c r="C432" s="17"/>
      <c r="D432" s="17"/>
      <c r="E432" s="396"/>
      <c r="F432" s="435"/>
    </row>
    <row r="433" spans="1:6">
      <c r="A433" s="10"/>
      <c r="B433" s="121"/>
      <c r="C433" s="17"/>
      <c r="D433" s="17"/>
      <c r="E433" s="396"/>
      <c r="F433" s="435"/>
    </row>
    <row r="434" spans="1:6">
      <c r="A434" s="10"/>
      <c r="B434" s="121"/>
      <c r="C434" s="17"/>
      <c r="D434" s="17"/>
      <c r="E434" s="396"/>
      <c r="F434" s="435"/>
    </row>
    <row r="435" spans="1:6">
      <c r="A435" s="10"/>
      <c r="B435" s="121"/>
      <c r="C435" s="17"/>
      <c r="D435" s="17"/>
      <c r="E435" s="396"/>
      <c r="F435" s="435"/>
    </row>
    <row r="436" spans="1:6">
      <c r="A436" s="10"/>
      <c r="B436" s="121"/>
      <c r="C436" s="17"/>
      <c r="D436" s="17"/>
      <c r="E436" s="396"/>
      <c r="F436" s="435"/>
    </row>
    <row r="437" spans="1:6">
      <c r="A437" s="10"/>
      <c r="B437" s="121"/>
      <c r="C437" s="17"/>
      <c r="D437" s="17"/>
      <c r="E437" s="396"/>
      <c r="F437" s="435"/>
    </row>
    <row r="438" spans="1:6">
      <c r="A438" s="10"/>
      <c r="B438" s="121"/>
      <c r="C438" s="17"/>
      <c r="D438" s="17"/>
      <c r="E438" s="396"/>
      <c r="F438" s="435"/>
    </row>
    <row r="439" spans="1:6" ht="13" thickBot="1">
      <c r="A439" s="126"/>
      <c r="B439" s="127"/>
      <c r="C439" s="128"/>
      <c r="D439" s="128" t="s">
        <v>547</v>
      </c>
      <c r="E439" s="427"/>
      <c r="F439" s="428">
        <f>SUM(F393:F438)</f>
        <v>0</v>
      </c>
    </row>
    <row r="440" spans="1:6" ht="13">
      <c r="A440" s="15"/>
      <c r="C440" s="150"/>
      <c r="D440" s="150"/>
      <c r="E440" s="390"/>
      <c r="F440" s="438"/>
    </row>
  </sheetData>
  <mergeCells count="18">
    <mergeCell ref="A96:F96"/>
    <mergeCell ref="A1:F1"/>
    <mergeCell ref="A2:F2"/>
    <mergeCell ref="A50:F50"/>
    <mergeCell ref="A51:F51"/>
    <mergeCell ref="A95:F95"/>
    <mergeCell ref="A337:F337"/>
    <mergeCell ref="A386:F386"/>
    <mergeCell ref="A387:F387"/>
    <mergeCell ref="A142:F142"/>
    <mergeCell ref="A143:F143"/>
    <mergeCell ref="A186:F186"/>
    <mergeCell ref="A187:F187"/>
    <mergeCell ref="A235:F235"/>
    <mergeCell ref="A236:F236"/>
    <mergeCell ref="A283:F283"/>
    <mergeCell ref="A284:F284"/>
    <mergeCell ref="A336:F336"/>
  </mergeCells>
  <pageMargins left="0.75" right="0.75" top="1" bottom="1" header="0.5" footer="0.5"/>
  <pageSetup paperSize="9" scale="99" orientation="portrait"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6"/>
  <sheetViews>
    <sheetView view="pageBreakPreview" topLeftCell="A13" zoomScaleNormal="100" zoomScaleSheetLayoutView="100" workbookViewId="0">
      <selection activeCell="E218" sqref="E218:E222"/>
    </sheetView>
  </sheetViews>
  <sheetFormatPr defaultColWidth="8.90625" defaultRowHeight="14.5"/>
  <cols>
    <col min="1" max="1" width="8.08984375" style="231" customWidth="1"/>
    <col min="2" max="2" width="32" style="229" customWidth="1"/>
    <col min="3" max="3" width="6.453125" style="229" customWidth="1"/>
    <col min="4" max="4" width="11.54296875" style="229" customWidth="1"/>
    <col min="5" max="5" width="13.08984375" style="411" customWidth="1"/>
    <col min="6" max="6" width="16" style="456" customWidth="1"/>
    <col min="7" max="16384" width="8.90625" style="229"/>
  </cols>
  <sheetData>
    <row r="1" spans="1:8" ht="12.5">
      <c r="A1" s="544" t="s">
        <v>324</v>
      </c>
      <c r="B1" s="545"/>
      <c r="C1" s="545"/>
      <c r="D1" s="545"/>
      <c r="E1" s="545"/>
      <c r="F1" s="545"/>
    </row>
    <row r="2" spans="1:8" ht="12.5">
      <c r="A2" s="544" t="s">
        <v>323</v>
      </c>
      <c r="B2" s="545"/>
      <c r="C2" s="545"/>
      <c r="D2" s="545"/>
      <c r="E2" s="545"/>
      <c r="F2" s="545"/>
    </row>
    <row r="3" spans="1:8" ht="12.5">
      <c r="A3" s="180" t="s">
        <v>1069</v>
      </c>
      <c r="B3" s="181"/>
      <c r="C3" s="182"/>
      <c r="D3" s="182"/>
      <c r="E3" s="413"/>
      <c r="F3" s="446"/>
    </row>
    <row r="4" spans="1:8" ht="12.5">
      <c r="A4" s="183"/>
      <c r="B4" s="181"/>
      <c r="C4" s="182"/>
      <c r="D4" s="182"/>
      <c r="E4" s="413"/>
      <c r="F4" s="446"/>
    </row>
    <row r="5" spans="1:8" ht="12.5">
      <c r="A5" s="180" t="s">
        <v>1068</v>
      </c>
      <c r="B5" s="181"/>
      <c r="C5" s="182"/>
      <c r="D5" s="182"/>
      <c r="E5" s="413"/>
      <c r="F5" s="446"/>
    </row>
    <row r="6" spans="1:8" ht="13" thickBot="1">
      <c r="A6" s="184"/>
      <c r="B6" s="181"/>
      <c r="C6" s="182"/>
      <c r="D6" s="182"/>
      <c r="E6" s="413"/>
      <c r="F6" s="446"/>
    </row>
    <row r="7" spans="1:8" ht="13" thickBot="1">
      <c r="A7" s="185" t="s">
        <v>320</v>
      </c>
      <c r="B7" s="186" t="s">
        <v>161</v>
      </c>
      <c r="C7" s="186" t="s">
        <v>319</v>
      </c>
      <c r="D7" s="186" t="s">
        <v>318</v>
      </c>
      <c r="E7" s="447" t="s">
        <v>967</v>
      </c>
      <c r="F7" s="448" t="s">
        <v>966</v>
      </c>
    </row>
    <row r="8" spans="1:8" ht="12.5">
      <c r="A8" s="187"/>
      <c r="B8" s="188"/>
      <c r="C8" s="188"/>
      <c r="D8" s="188"/>
      <c r="E8" s="433"/>
      <c r="F8" s="426"/>
    </row>
    <row r="9" spans="1:8" ht="12.5">
      <c r="A9" s="187"/>
      <c r="B9" s="189" t="s">
        <v>502</v>
      </c>
      <c r="C9" s="188"/>
      <c r="D9" s="188"/>
      <c r="E9" s="433"/>
      <c r="F9" s="426"/>
    </row>
    <row r="10" spans="1:8" ht="30.5">
      <c r="A10" s="187"/>
      <c r="B10" s="14" t="s">
        <v>1067</v>
      </c>
      <c r="C10" s="188"/>
      <c r="D10" s="188"/>
      <c r="E10" s="433"/>
      <c r="F10" s="426"/>
    </row>
    <row r="11" spans="1:8" ht="12.5">
      <c r="A11" s="187"/>
      <c r="B11" s="188"/>
      <c r="C11" s="188"/>
      <c r="D11" s="188"/>
      <c r="E11" s="433"/>
      <c r="F11" s="426"/>
    </row>
    <row r="12" spans="1:8" s="192" customFormat="1" ht="10.5">
      <c r="A12" s="187"/>
      <c r="B12" s="189" t="s">
        <v>558</v>
      </c>
      <c r="C12" s="190"/>
      <c r="D12" s="191"/>
      <c r="E12" s="417"/>
      <c r="F12" s="426"/>
    </row>
    <row r="13" spans="1:8" s="192" customFormat="1" ht="10">
      <c r="A13" s="187"/>
      <c r="B13" s="188"/>
      <c r="C13" s="190"/>
      <c r="D13" s="191"/>
      <c r="E13" s="417"/>
      <c r="F13" s="426"/>
    </row>
    <row r="14" spans="1:8" s="192" customFormat="1" ht="10.5">
      <c r="A14" s="187"/>
      <c r="B14" s="193" t="s">
        <v>531</v>
      </c>
      <c r="C14" s="190"/>
      <c r="D14" s="191"/>
      <c r="E14" s="417"/>
      <c r="F14" s="426"/>
    </row>
    <row r="15" spans="1:8" ht="12.5">
      <c r="A15" s="194"/>
      <c r="B15" s="195"/>
      <c r="C15" s="191"/>
      <c r="D15" s="196"/>
      <c r="E15" s="425"/>
      <c r="F15" s="426"/>
      <c r="G15" s="230"/>
      <c r="H15" s="230"/>
    </row>
    <row r="16" spans="1:8" ht="12.5">
      <c r="A16" s="194" t="s">
        <v>501</v>
      </c>
      <c r="B16" s="190" t="s">
        <v>531</v>
      </c>
      <c r="C16" s="197" t="s">
        <v>530</v>
      </c>
      <c r="D16" s="198">
        <v>1.008E-2</v>
      </c>
      <c r="E16" s="396"/>
      <c r="F16" s="426">
        <f>D16*E16</f>
        <v>0</v>
      </c>
      <c r="G16" s="230"/>
      <c r="H16" s="230"/>
    </row>
    <row r="17" spans="1:8" ht="12.5">
      <c r="A17" s="187"/>
      <c r="B17" s="188"/>
      <c r="C17" s="197"/>
      <c r="D17" s="197"/>
      <c r="E17" s="425"/>
      <c r="F17" s="426">
        <f t="shared" ref="F17:F51" si="0">D17*E17</f>
        <v>0</v>
      </c>
    </row>
    <row r="18" spans="1:8" ht="12.5">
      <c r="A18" s="187"/>
      <c r="B18" s="188"/>
      <c r="C18" s="197"/>
      <c r="D18" s="197"/>
      <c r="E18" s="425"/>
      <c r="F18" s="426">
        <f t="shared" si="0"/>
        <v>0</v>
      </c>
    </row>
    <row r="19" spans="1:8" ht="12.5">
      <c r="A19" s="187"/>
      <c r="B19" s="189" t="s">
        <v>557</v>
      </c>
      <c r="C19" s="197"/>
      <c r="D19" s="197"/>
      <c r="E19" s="425"/>
      <c r="F19" s="426">
        <f t="shared" si="0"/>
        <v>0</v>
      </c>
    </row>
    <row r="20" spans="1:8" ht="12.5">
      <c r="A20" s="187"/>
      <c r="B20" s="188"/>
      <c r="C20" s="197"/>
      <c r="D20" s="197"/>
      <c r="E20" s="425"/>
      <c r="F20" s="426">
        <f t="shared" si="0"/>
        <v>0</v>
      </c>
    </row>
    <row r="21" spans="1:8" ht="30">
      <c r="A21" s="187" t="s">
        <v>570</v>
      </c>
      <c r="B21" s="199" t="s">
        <v>846</v>
      </c>
      <c r="C21" s="197" t="s">
        <v>432</v>
      </c>
      <c r="D21" s="198">
        <v>100.8</v>
      </c>
      <c r="E21" s="449"/>
      <c r="F21" s="426">
        <f t="shared" si="0"/>
        <v>0</v>
      </c>
    </row>
    <row r="22" spans="1:8" ht="12.5">
      <c r="A22" s="187"/>
      <c r="B22" s="188"/>
      <c r="C22" s="197"/>
      <c r="D22" s="197"/>
      <c r="E22" s="449"/>
      <c r="F22" s="426">
        <f t="shared" si="0"/>
        <v>0</v>
      </c>
    </row>
    <row r="23" spans="1:8" ht="12.5">
      <c r="A23" s="187"/>
      <c r="B23" s="188"/>
      <c r="C23" s="197"/>
      <c r="D23" s="197"/>
      <c r="E23" s="425"/>
      <c r="F23" s="426">
        <f t="shared" si="0"/>
        <v>0</v>
      </c>
    </row>
    <row r="24" spans="1:8" ht="20">
      <c r="A24" s="187" t="s">
        <v>500</v>
      </c>
      <c r="B24" s="199" t="s">
        <v>845</v>
      </c>
      <c r="C24" s="197" t="s">
        <v>432</v>
      </c>
      <c r="D24" s="197">
        <v>50.4</v>
      </c>
      <c r="E24" s="449"/>
      <c r="F24" s="426">
        <f t="shared" si="0"/>
        <v>0</v>
      </c>
    </row>
    <row r="25" spans="1:8" ht="12.5">
      <c r="A25" s="187"/>
      <c r="B25" s="188"/>
      <c r="C25" s="197"/>
      <c r="D25" s="197"/>
      <c r="E25" s="449"/>
      <c r="F25" s="426">
        <f t="shared" si="0"/>
        <v>0</v>
      </c>
    </row>
    <row r="26" spans="1:8" ht="12.5">
      <c r="A26" s="187"/>
      <c r="B26" s="189" t="s">
        <v>844</v>
      </c>
      <c r="C26" s="197"/>
      <c r="D26" s="197"/>
      <c r="E26" s="449"/>
      <c r="F26" s="426">
        <f t="shared" si="0"/>
        <v>0</v>
      </c>
    </row>
    <row r="27" spans="1:8" ht="12.5">
      <c r="A27" s="187"/>
      <c r="B27" s="188"/>
      <c r="C27" s="197"/>
      <c r="D27" s="197"/>
      <c r="E27" s="449"/>
      <c r="F27" s="426">
        <f t="shared" si="0"/>
        <v>0</v>
      </c>
    </row>
    <row r="28" spans="1:8" ht="12.5">
      <c r="A28" s="187"/>
      <c r="B28" s="188"/>
      <c r="C28" s="197"/>
      <c r="D28" s="197"/>
      <c r="E28" s="449"/>
      <c r="F28" s="426">
        <f t="shared" si="0"/>
        <v>0</v>
      </c>
    </row>
    <row r="29" spans="1:8" ht="20">
      <c r="A29" s="187" t="s">
        <v>842</v>
      </c>
      <c r="B29" s="199" t="s">
        <v>843</v>
      </c>
      <c r="C29" s="197" t="s">
        <v>432</v>
      </c>
      <c r="D29" s="197">
        <v>50.4</v>
      </c>
      <c r="E29" s="449"/>
      <c r="F29" s="426">
        <f t="shared" si="0"/>
        <v>0</v>
      </c>
    </row>
    <row r="30" spans="1:8" ht="12.5">
      <c r="A30" s="187"/>
      <c r="B30" s="199"/>
      <c r="C30" s="197"/>
      <c r="D30" s="197"/>
      <c r="E30" s="449"/>
      <c r="F30" s="426">
        <f t="shared" si="0"/>
        <v>0</v>
      </c>
    </row>
    <row r="31" spans="1:8" s="192" customFormat="1" ht="10.5">
      <c r="A31" s="187"/>
      <c r="B31" s="189" t="s">
        <v>841</v>
      </c>
      <c r="C31" s="191"/>
      <c r="D31" s="200"/>
      <c r="E31" s="399"/>
      <c r="F31" s="426">
        <f t="shared" si="0"/>
        <v>0</v>
      </c>
      <c r="H31" s="201"/>
    </row>
    <row r="32" spans="1:8" s="192" customFormat="1" ht="10">
      <c r="A32" s="187"/>
      <c r="B32" s="188"/>
      <c r="C32" s="191"/>
      <c r="D32" s="200"/>
      <c r="E32" s="399"/>
      <c r="F32" s="426">
        <f t="shared" si="0"/>
        <v>0</v>
      </c>
      <c r="H32" s="202"/>
    </row>
    <row r="33" spans="1:6" s="192" customFormat="1" ht="20">
      <c r="A33" s="187" t="s">
        <v>840</v>
      </c>
      <c r="B33" s="199" t="s">
        <v>839</v>
      </c>
      <c r="C33" s="191" t="s">
        <v>533</v>
      </c>
      <c r="D33" s="198">
        <v>100.8</v>
      </c>
      <c r="E33" s="425"/>
      <c r="F33" s="426">
        <f t="shared" si="0"/>
        <v>0</v>
      </c>
    </row>
    <row r="34" spans="1:6" s="192" customFormat="1" ht="10">
      <c r="A34" s="187"/>
      <c r="B34" s="188"/>
      <c r="C34" s="190"/>
      <c r="D34" s="200"/>
      <c r="E34" s="399"/>
      <c r="F34" s="426">
        <f t="shared" si="0"/>
        <v>0</v>
      </c>
    </row>
    <row r="35" spans="1:6" ht="12.5">
      <c r="A35" s="187"/>
      <c r="B35" s="188"/>
      <c r="C35" s="197"/>
      <c r="D35" s="197"/>
      <c r="E35" s="449"/>
      <c r="F35" s="426">
        <f t="shared" si="0"/>
        <v>0</v>
      </c>
    </row>
    <row r="36" spans="1:6" ht="12.5">
      <c r="A36" s="203"/>
      <c r="B36" s="204" t="s">
        <v>556</v>
      </c>
      <c r="C36" s="197"/>
      <c r="D36" s="197"/>
      <c r="E36" s="449"/>
      <c r="F36" s="426">
        <f t="shared" si="0"/>
        <v>0</v>
      </c>
    </row>
    <row r="37" spans="1:6" ht="12.5">
      <c r="A37" s="203"/>
      <c r="B37" s="204"/>
      <c r="C37" s="197"/>
      <c r="D37" s="197"/>
      <c r="E37" s="449"/>
      <c r="F37" s="426">
        <f t="shared" si="0"/>
        <v>0</v>
      </c>
    </row>
    <row r="38" spans="1:6" ht="12.5">
      <c r="A38" s="205"/>
      <c r="B38" s="206" t="s">
        <v>838</v>
      </c>
      <c r="C38" s="197"/>
      <c r="D38" s="197"/>
      <c r="E38" s="449"/>
      <c r="F38" s="426">
        <f t="shared" si="0"/>
        <v>0</v>
      </c>
    </row>
    <row r="39" spans="1:6" ht="12.5">
      <c r="A39" s="205"/>
      <c r="B39" s="207"/>
      <c r="C39" s="197"/>
      <c r="D39" s="197"/>
      <c r="E39" s="449"/>
      <c r="F39" s="426">
        <f t="shared" si="0"/>
        <v>0</v>
      </c>
    </row>
    <row r="40" spans="1:6" ht="12.5">
      <c r="A40" s="205"/>
      <c r="B40" s="208" t="s">
        <v>837</v>
      </c>
      <c r="C40" s="197"/>
      <c r="D40" s="197"/>
      <c r="E40" s="449"/>
      <c r="F40" s="426">
        <f t="shared" si="0"/>
        <v>0</v>
      </c>
    </row>
    <row r="41" spans="1:6" ht="12.5">
      <c r="A41" s="187"/>
      <c r="B41" s="209"/>
      <c r="C41" s="197"/>
      <c r="D41" s="197"/>
      <c r="E41" s="449"/>
      <c r="F41" s="426">
        <f t="shared" si="0"/>
        <v>0</v>
      </c>
    </row>
    <row r="42" spans="1:6" ht="12.5">
      <c r="A42" s="187"/>
      <c r="B42" s="209" t="s">
        <v>836</v>
      </c>
      <c r="C42" s="197"/>
      <c r="D42" s="197"/>
      <c r="E42" s="449"/>
      <c r="F42" s="426">
        <f t="shared" si="0"/>
        <v>0</v>
      </c>
    </row>
    <row r="43" spans="1:6" ht="40">
      <c r="A43" s="187"/>
      <c r="B43" s="210" t="s">
        <v>835</v>
      </c>
      <c r="C43" s="197"/>
      <c r="D43" s="197"/>
      <c r="E43" s="449"/>
      <c r="F43" s="426">
        <f t="shared" si="0"/>
        <v>0</v>
      </c>
    </row>
    <row r="44" spans="1:6" ht="12.5">
      <c r="A44" s="187"/>
      <c r="B44" s="209"/>
      <c r="C44" s="197"/>
      <c r="D44" s="197"/>
      <c r="E44" s="449"/>
      <c r="F44" s="426">
        <f t="shared" si="0"/>
        <v>0</v>
      </c>
    </row>
    <row r="45" spans="1:6" ht="12.5">
      <c r="A45" s="187" t="s">
        <v>834</v>
      </c>
      <c r="B45" s="199" t="s">
        <v>833</v>
      </c>
      <c r="C45" s="197" t="s">
        <v>537</v>
      </c>
      <c r="D45" s="211">
        <v>20.420000000000002</v>
      </c>
      <c r="E45" s="449"/>
      <c r="F45" s="426">
        <f t="shared" si="0"/>
        <v>0</v>
      </c>
    </row>
    <row r="46" spans="1:6" ht="12.5">
      <c r="A46" s="187"/>
      <c r="B46" s="209"/>
      <c r="C46" s="197"/>
      <c r="D46" s="211"/>
      <c r="E46" s="449"/>
      <c r="F46" s="426">
        <f t="shared" si="0"/>
        <v>0</v>
      </c>
    </row>
    <row r="47" spans="1:6" ht="12.5">
      <c r="A47" s="187"/>
      <c r="B47" s="209" t="s">
        <v>986</v>
      </c>
      <c r="C47" s="197"/>
      <c r="D47" s="211"/>
      <c r="E47" s="449"/>
      <c r="F47" s="426">
        <f t="shared" si="0"/>
        <v>0</v>
      </c>
    </row>
    <row r="48" spans="1:6" ht="12.5">
      <c r="A48" s="187"/>
      <c r="B48" s="209"/>
      <c r="C48" s="197"/>
      <c r="D48" s="211"/>
      <c r="E48" s="449"/>
      <c r="F48" s="426">
        <f t="shared" si="0"/>
        <v>0</v>
      </c>
    </row>
    <row r="49" spans="1:6" ht="40">
      <c r="A49" s="187"/>
      <c r="B49" s="210" t="s">
        <v>985</v>
      </c>
      <c r="C49" s="197"/>
      <c r="D49" s="211"/>
      <c r="E49" s="449"/>
      <c r="F49" s="426">
        <f t="shared" si="0"/>
        <v>0</v>
      </c>
    </row>
    <row r="50" spans="1:6" ht="12.5">
      <c r="A50" s="187"/>
      <c r="B50" s="199"/>
      <c r="C50" s="197"/>
      <c r="D50" s="211"/>
      <c r="E50" s="449"/>
      <c r="F50" s="426">
        <f t="shared" si="0"/>
        <v>0</v>
      </c>
    </row>
    <row r="51" spans="1:6" ht="12.5">
      <c r="A51" s="187" t="s">
        <v>830</v>
      </c>
      <c r="B51" s="199" t="s">
        <v>829</v>
      </c>
      <c r="C51" s="197" t="s">
        <v>537</v>
      </c>
      <c r="D51" s="211">
        <v>796.38</v>
      </c>
      <c r="E51" s="449"/>
      <c r="F51" s="426">
        <f t="shared" si="0"/>
        <v>0</v>
      </c>
    </row>
    <row r="52" spans="1:6" ht="12.5">
      <c r="A52" s="187"/>
      <c r="B52" s="199"/>
      <c r="C52" s="188"/>
      <c r="D52" s="197"/>
      <c r="E52" s="436"/>
      <c r="F52" s="426"/>
    </row>
    <row r="53" spans="1:6" ht="12.5">
      <c r="A53" s="212"/>
      <c r="B53" s="190"/>
      <c r="C53" s="191"/>
      <c r="D53" s="191"/>
      <c r="E53" s="444"/>
      <c r="F53" s="445"/>
    </row>
    <row r="54" spans="1:6" s="181" customFormat="1" ht="10.5" thickBot="1">
      <c r="A54" s="213"/>
      <c r="B54" s="214"/>
      <c r="C54" s="215"/>
      <c r="D54" s="215" t="s">
        <v>773</v>
      </c>
      <c r="E54" s="427"/>
      <c r="F54" s="428">
        <f>SUM(F12:F53)</f>
        <v>0</v>
      </c>
    </row>
    <row r="55" spans="1:6" s="181" customFormat="1" ht="10">
      <c r="A55" s="216"/>
      <c r="C55" s="182"/>
      <c r="D55" s="182"/>
      <c r="E55" s="429"/>
      <c r="F55" s="429"/>
    </row>
    <row r="56" spans="1:6" ht="12" customHeight="1">
      <c r="A56" s="184"/>
      <c r="B56" s="181"/>
      <c r="C56" s="182"/>
      <c r="D56" s="182"/>
      <c r="E56" s="413"/>
      <c r="F56" s="392"/>
    </row>
    <row r="57" spans="1:6" ht="13" thickBot="1">
      <c r="A57" s="184"/>
      <c r="B57" s="181"/>
      <c r="C57" s="182"/>
      <c r="D57" s="182"/>
      <c r="E57" s="413"/>
      <c r="F57" s="392"/>
    </row>
    <row r="58" spans="1:6" ht="13" thickBot="1">
      <c r="A58" s="185" t="s">
        <v>320</v>
      </c>
      <c r="B58" s="186" t="s">
        <v>161</v>
      </c>
      <c r="C58" s="186" t="s">
        <v>319</v>
      </c>
      <c r="D58" s="186" t="s">
        <v>318</v>
      </c>
      <c r="E58" s="447" t="s">
        <v>967</v>
      </c>
      <c r="F58" s="448" t="s">
        <v>966</v>
      </c>
    </row>
    <row r="59" spans="1:6" ht="12.5">
      <c r="A59" s="217"/>
      <c r="B59" s="218"/>
      <c r="C59" s="218"/>
      <c r="D59" s="218"/>
      <c r="E59" s="430"/>
      <c r="F59" s="450"/>
    </row>
    <row r="60" spans="1:6" ht="12.5">
      <c r="A60" s="187"/>
      <c r="B60" s="209" t="s">
        <v>828</v>
      </c>
      <c r="C60" s="197"/>
      <c r="D60" s="197"/>
      <c r="E60" s="441"/>
      <c r="F60" s="426"/>
    </row>
    <row r="61" spans="1:6" ht="12.5">
      <c r="A61" s="187"/>
      <c r="B61" s="210"/>
      <c r="C61" s="197"/>
      <c r="D61" s="197"/>
      <c r="E61" s="441"/>
      <c r="F61" s="426"/>
    </row>
    <row r="62" spans="1:6" ht="12.5">
      <c r="A62" s="187"/>
      <c r="B62" s="209" t="s">
        <v>827</v>
      </c>
      <c r="C62" s="197"/>
      <c r="D62" s="197"/>
      <c r="E62" s="425"/>
      <c r="F62" s="426"/>
    </row>
    <row r="63" spans="1:6" ht="12.5">
      <c r="A63" s="187"/>
      <c r="B63" s="188"/>
      <c r="C63" s="197"/>
      <c r="D63" s="197"/>
      <c r="E63" s="425"/>
      <c r="F63" s="426"/>
    </row>
    <row r="64" spans="1:6" ht="20">
      <c r="A64" s="187"/>
      <c r="B64" s="210" t="s">
        <v>826</v>
      </c>
      <c r="C64" s="197"/>
      <c r="D64" s="197"/>
      <c r="E64" s="425"/>
      <c r="F64" s="426"/>
    </row>
    <row r="65" spans="1:6" ht="12.5">
      <c r="A65" s="187"/>
      <c r="B65" s="210"/>
      <c r="C65" s="197"/>
      <c r="D65" s="197"/>
      <c r="E65" s="425"/>
      <c r="F65" s="426"/>
    </row>
    <row r="66" spans="1:6" ht="12.5">
      <c r="A66" s="187" t="s">
        <v>562</v>
      </c>
      <c r="B66" s="188" t="s">
        <v>825</v>
      </c>
      <c r="C66" s="197" t="s">
        <v>537</v>
      </c>
      <c r="D66" s="211">
        <v>20.420000000000002</v>
      </c>
      <c r="E66" s="449"/>
      <c r="F66" s="426">
        <f t="shared" ref="F66:F88" si="1">D66*E66</f>
        <v>0</v>
      </c>
    </row>
    <row r="67" spans="1:6" ht="12.5">
      <c r="A67" s="187"/>
      <c r="B67" s="188"/>
      <c r="C67" s="197"/>
      <c r="D67" s="211"/>
      <c r="E67" s="449"/>
      <c r="F67" s="426">
        <f t="shared" si="1"/>
        <v>0</v>
      </c>
    </row>
    <row r="68" spans="1:6" ht="12.5">
      <c r="A68" s="187"/>
      <c r="B68" s="209" t="s">
        <v>824</v>
      </c>
      <c r="C68" s="197"/>
      <c r="D68" s="211"/>
      <c r="E68" s="449"/>
      <c r="F68" s="426">
        <f t="shared" si="1"/>
        <v>0</v>
      </c>
    </row>
    <row r="69" spans="1:6" ht="12.5">
      <c r="A69" s="187"/>
      <c r="B69" s="189"/>
      <c r="C69" s="197"/>
      <c r="D69" s="211"/>
      <c r="E69" s="449"/>
      <c r="F69" s="426">
        <f t="shared" si="1"/>
        <v>0</v>
      </c>
    </row>
    <row r="70" spans="1:6" ht="30">
      <c r="A70" s="187"/>
      <c r="B70" s="210" t="s">
        <v>984</v>
      </c>
      <c r="C70" s="197"/>
      <c r="D70" s="211"/>
      <c r="E70" s="449"/>
      <c r="F70" s="426">
        <f t="shared" si="1"/>
        <v>0</v>
      </c>
    </row>
    <row r="71" spans="1:6" ht="12.5">
      <c r="A71" s="187"/>
      <c r="B71" s="188"/>
      <c r="C71" s="197"/>
      <c r="D71" s="211"/>
      <c r="E71" s="449"/>
      <c r="F71" s="426">
        <f t="shared" si="1"/>
        <v>0</v>
      </c>
    </row>
    <row r="72" spans="1:6" ht="12.5">
      <c r="A72" s="187" t="s">
        <v>540</v>
      </c>
      <c r="B72" s="188" t="s">
        <v>822</v>
      </c>
      <c r="C72" s="197" t="s">
        <v>537</v>
      </c>
      <c r="D72" s="211">
        <v>796.38</v>
      </c>
      <c r="E72" s="449"/>
      <c r="F72" s="426">
        <f t="shared" si="1"/>
        <v>0</v>
      </c>
    </row>
    <row r="73" spans="1:6" ht="12.5">
      <c r="A73" s="187"/>
      <c r="B73" s="219"/>
      <c r="C73" s="197"/>
      <c r="D73" s="211"/>
      <c r="E73" s="449"/>
      <c r="F73" s="426">
        <f t="shared" si="1"/>
        <v>0</v>
      </c>
    </row>
    <row r="74" spans="1:6" ht="12.5">
      <c r="A74" s="187"/>
      <c r="B74" s="209" t="s">
        <v>555</v>
      </c>
      <c r="C74" s="197"/>
      <c r="D74" s="197"/>
      <c r="E74" s="449"/>
      <c r="F74" s="426">
        <f t="shared" si="1"/>
        <v>0</v>
      </c>
    </row>
    <row r="75" spans="1:6" ht="12.5">
      <c r="A75" s="187"/>
      <c r="B75" s="209"/>
      <c r="C75" s="197"/>
      <c r="D75" s="197"/>
      <c r="E75" s="449"/>
      <c r="F75" s="426">
        <f t="shared" si="1"/>
        <v>0</v>
      </c>
    </row>
    <row r="76" spans="1:6" ht="12.5">
      <c r="A76" s="187"/>
      <c r="B76" s="209" t="s">
        <v>536</v>
      </c>
      <c r="C76" s="197"/>
      <c r="D76" s="197"/>
      <c r="E76" s="449"/>
      <c r="F76" s="426">
        <f t="shared" si="1"/>
        <v>0</v>
      </c>
    </row>
    <row r="77" spans="1:6" ht="12.5">
      <c r="A77" s="187"/>
      <c r="B77" s="209"/>
      <c r="C77" s="197"/>
      <c r="D77" s="197"/>
      <c r="E77" s="449"/>
      <c r="F77" s="426">
        <f t="shared" si="1"/>
        <v>0</v>
      </c>
    </row>
    <row r="78" spans="1:6" ht="20">
      <c r="A78" s="187"/>
      <c r="B78" s="210" t="s">
        <v>821</v>
      </c>
      <c r="C78" s="197"/>
      <c r="D78" s="220"/>
      <c r="E78" s="449"/>
      <c r="F78" s="426">
        <f t="shared" si="1"/>
        <v>0</v>
      </c>
    </row>
    <row r="79" spans="1:6" ht="12.5">
      <c r="A79" s="187"/>
      <c r="B79" s="199"/>
      <c r="C79" s="197"/>
      <c r="D79" s="220"/>
      <c r="E79" s="449"/>
      <c r="F79" s="426">
        <f t="shared" si="1"/>
        <v>0</v>
      </c>
    </row>
    <row r="80" spans="1:6" ht="12.5">
      <c r="A80" s="187" t="s">
        <v>535</v>
      </c>
      <c r="B80" s="199" t="s">
        <v>820</v>
      </c>
      <c r="C80" s="197" t="s">
        <v>437</v>
      </c>
      <c r="D80" s="220">
        <v>234</v>
      </c>
      <c r="E80" s="449"/>
      <c r="F80" s="426">
        <f t="shared" si="1"/>
        <v>0</v>
      </c>
    </row>
    <row r="81" spans="1:6" ht="12.5">
      <c r="A81" s="187"/>
      <c r="B81" s="188"/>
      <c r="C81" s="188"/>
      <c r="D81" s="188"/>
      <c r="E81" s="449"/>
      <c r="F81" s="426">
        <f t="shared" si="1"/>
        <v>0</v>
      </c>
    </row>
    <row r="82" spans="1:6" ht="12.5">
      <c r="A82" s="187"/>
      <c r="B82" s="209" t="s">
        <v>497</v>
      </c>
      <c r="C82" s="197"/>
      <c r="D82" s="197"/>
      <c r="E82" s="449"/>
      <c r="F82" s="426">
        <f t="shared" si="1"/>
        <v>0</v>
      </c>
    </row>
    <row r="83" spans="1:6" ht="12.5">
      <c r="A83" s="187"/>
      <c r="B83" s="188"/>
      <c r="C83" s="197"/>
      <c r="D83" s="197"/>
      <c r="E83" s="449"/>
      <c r="F83" s="426">
        <f t="shared" si="1"/>
        <v>0</v>
      </c>
    </row>
    <row r="84" spans="1:6" ht="12.5">
      <c r="A84" s="187"/>
      <c r="B84" s="209" t="s">
        <v>819</v>
      </c>
      <c r="C84" s="197"/>
      <c r="D84" s="197"/>
      <c r="E84" s="449"/>
      <c r="F84" s="426">
        <f t="shared" si="1"/>
        <v>0</v>
      </c>
    </row>
    <row r="85" spans="1:6" ht="12.5">
      <c r="A85" s="187"/>
      <c r="B85" s="188"/>
      <c r="C85" s="197"/>
      <c r="D85" s="197"/>
      <c r="E85" s="449"/>
      <c r="F85" s="426">
        <f t="shared" si="1"/>
        <v>0</v>
      </c>
    </row>
    <row r="86" spans="1:6" ht="20">
      <c r="A86" s="187"/>
      <c r="B86" s="210" t="s">
        <v>818</v>
      </c>
      <c r="C86" s="197"/>
      <c r="D86" s="197"/>
      <c r="E86" s="449"/>
      <c r="F86" s="426">
        <f t="shared" si="1"/>
        <v>0</v>
      </c>
    </row>
    <row r="87" spans="1:6" ht="12.5">
      <c r="A87" s="187"/>
      <c r="B87" s="188"/>
      <c r="C87" s="197"/>
      <c r="D87" s="197"/>
      <c r="E87" s="449"/>
      <c r="F87" s="426">
        <f t="shared" si="1"/>
        <v>0</v>
      </c>
    </row>
    <row r="88" spans="1:6" ht="12.5">
      <c r="A88" s="187" t="s">
        <v>532</v>
      </c>
      <c r="B88" s="188" t="s">
        <v>817</v>
      </c>
      <c r="C88" s="197" t="s">
        <v>476</v>
      </c>
      <c r="D88" s="211">
        <v>0.152</v>
      </c>
      <c r="E88" s="425"/>
      <c r="F88" s="426">
        <f t="shared" si="1"/>
        <v>0</v>
      </c>
    </row>
    <row r="89" spans="1:6" ht="12.5">
      <c r="A89" s="187"/>
      <c r="B89" s="207"/>
      <c r="C89" s="197"/>
      <c r="D89" s="220"/>
      <c r="E89" s="425"/>
      <c r="F89" s="426"/>
    </row>
    <row r="90" spans="1:6" ht="12.5">
      <c r="A90" s="187"/>
      <c r="B90" s="207"/>
      <c r="C90" s="197"/>
      <c r="D90" s="220"/>
      <c r="E90" s="425"/>
      <c r="F90" s="426"/>
    </row>
    <row r="91" spans="1:6" ht="12.5">
      <c r="A91" s="187"/>
      <c r="B91" s="207"/>
      <c r="C91" s="197"/>
      <c r="D91" s="220"/>
      <c r="E91" s="425"/>
      <c r="F91" s="426"/>
    </row>
    <row r="92" spans="1:6" ht="12.5">
      <c r="A92" s="187"/>
      <c r="B92" s="207"/>
      <c r="C92" s="197"/>
      <c r="D92" s="220"/>
      <c r="E92" s="425"/>
      <c r="F92" s="426"/>
    </row>
    <row r="93" spans="1:6" ht="12.5">
      <c r="A93" s="187"/>
      <c r="B93" s="207"/>
      <c r="C93" s="197"/>
      <c r="D93" s="220"/>
      <c r="E93" s="425"/>
      <c r="F93" s="426"/>
    </row>
    <row r="94" spans="1:6" ht="12.5">
      <c r="A94" s="187"/>
      <c r="B94" s="207"/>
      <c r="C94" s="197"/>
      <c r="D94" s="220"/>
      <c r="E94" s="425"/>
      <c r="F94" s="426"/>
    </row>
    <row r="95" spans="1:6" ht="12.5">
      <c r="A95" s="187"/>
      <c r="B95" s="207"/>
      <c r="C95" s="197"/>
      <c r="D95" s="220"/>
      <c r="E95" s="425"/>
      <c r="F95" s="426"/>
    </row>
    <row r="96" spans="1:6" ht="12.5">
      <c r="A96" s="187"/>
      <c r="B96" s="207"/>
      <c r="C96" s="197"/>
      <c r="D96" s="220"/>
      <c r="E96" s="425"/>
      <c r="F96" s="426"/>
    </row>
    <row r="97" spans="1:6" ht="12.5">
      <c r="A97" s="187"/>
      <c r="B97" s="207"/>
      <c r="C97" s="197"/>
      <c r="D97" s="220"/>
      <c r="E97" s="425"/>
      <c r="F97" s="426"/>
    </row>
    <row r="98" spans="1:6" ht="12.5">
      <c r="A98" s="187"/>
      <c r="B98" s="207"/>
      <c r="C98" s="197"/>
      <c r="D98" s="220"/>
      <c r="E98" s="425"/>
      <c r="F98" s="426"/>
    </row>
    <row r="99" spans="1:6" ht="12.5">
      <c r="A99" s="187"/>
      <c r="B99" s="209"/>
      <c r="C99" s="197"/>
      <c r="D99" s="220"/>
      <c r="E99" s="436"/>
      <c r="F99" s="426"/>
    </row>
    <row r="100" spans="1:6" ht="12.5">
      <c r="A100" s="212"/>
      <c r="B100" s="190"/>
      <c r="C100" s="191"/>
      <c r="D100" s="191"/>
      <c r="E100" s="444"/>
      <c r="F100" s="445"/>
    </row>
    <row r="101" spans="1:6" ht="13" thickBot="1">
      <c r="A101" s="213"/>
      <c r="B101" s="214"/>
      <c r="C101" s="215"/>
      <c r="D101" s="215" t="s">
        <v>773</v>
      </c>
      <c r="E101" s="427"/>
      <c r="F101" s="428">
        <f>SUM(F66:F100)</f>
        <v>0</v>
      </c>
    </row>
    <row r="102" spans="1:6" ht="12.5">
      <c r="A102" s="184"/>
      <c r="B102" s="181"/>
      <c r="C102" s="182"/>
      <c r="D102" s="182"/>
      <c r="E102" s="413"/>
      <c r="F102" s="392"/>
    </row>
    <row r="103" spans="1:6" ht="12.5">
      <c r="A103" s="184"/>
      <c r="B103" s="181"/>
      <c r="C103" s="182"/>
      <c r="D103" s="182"/>
      <c r="E103" s="413"/>
      <c r="F103" s="392"/>
    </row>
    <row r="104" spans="1:6" ht="13" thickBot="1">
      <c r="A104" s="192"/>
      <c r="B104" s="192"/>
      <c r="C104" s="192"/>
      <c r="D104" s="192"/>
      <c r="E104" s="442"/>
      <c r="F104" s="451"/>
    </row>
    <row r="105" spans="1:6" ht="13" thickBot="1">
      <c r="A105" s="185" t="s">
        <v>320</v>
      </c>
      <c r="B105" s="186" t="s">
        <v>161</v>
      </c>
      <c r="C105" s="186" t="s">
        <v>319</v>
      </c>
      <c r="D105" s="186" t="s">
        <v>318</v>
      </c>
      <c r="E105" s="447" t="s">
        <v>967</v>
      </c>
      <c r="F105" s="448" t="s">
        <v>966</v>
      </c>
    </row>
    <row r="106" spans="1:6" ht="12.5">
      <c r="A106" s="187"/>
      <c r="B106" s="188"/>
      <c r="C106" s="188"/>
      <c r="D106" s="188"/>
      <c r="E106" s="433"/>
      <c r="F106" s="426"/>
    </row>
    <row r="107" spans="1:6" ht="12.5">
      <c r="A107" s="187"/>
      <c r="B107" s="209" t="s">
        <v>517</v>
      </c>
      <c r="C107" s="197"/>
      <c r="D107" s="197"/>
      <c r="E107" s="425"/>
      <c r="F107" s="426"/>
    </row>
    <row r="108" spans="1:6" ht="12.5">
      <c r="A108" s="187"/>
      <c r="B108" s="189"/>
      <c r="C108" s="197"/>
      <c r="D108" s="197"/>
      <c r="E108" s="436"/>
      <c r="F108" s="426"/>
    </row>
    <row r="109" spans="1:6" ht="12.5">
      <c r="A109" s="187"/>
      <c r="B109" s="189" t="s">
        <v>731</v>
      </c>
      <c r="C109" s="197"/>
      <c r="D109" s="197"/>
      <c r="E109" s="436"/>
      <c r="F109" s="426"/>
    </row>
    <row r="110" spans="1:6" ht="12.5">
      <c r="A110" s="187"/>
      <c r="B110" s="210"/>
      <c r="C110" s="197"/>
      <c r="D110" s="197"/>
      <c r="E110" s="425"/>
      <c r="F110" s="426"/>
    </row>
    <row r="111" spans="1:6" ht="12.5">
      <c r="A111" s="187"/>
      <c r="B111" s="189" t="s">
        <v>516</v>
      </c>
      <c r="C111" s="197"/>
      <c r="D111" s="197"/>
      <c r="E111" s="425"/>
      <c r="F111" s="426"/>
    </row>
    <row r="112" spans="1:6" ht="12.5">
      <c r="A112" s="187"/>
      <c r="B112" s="188"/>
      <c r="C112" s="197"/>
      <c r="D112" s="197"/>
      <c r="E112" s="425"/>
      <c r="F112" s="426"/>
    </row>
    <row r="113" spans="1:6" ht="30">
      <c r="A113" s="187"/>
      <c r="B113" s="210" t="s">
        <v>816</v>
      </c>
      <c r="C113" s="197"/>
      <c r="D113" s="197"/>
      <c r="E113" s="425"/>
      <c r="F113" s="426"/>
    </row>
    <row r="114" spans="1:6" ht="12.5">
      <c r="A114" s="203"/>
      <c r="B114" s="204"/>
      <c r="C114" s="197"/>
      <c r="D114" s="197"/>
      <c r="E114" s="425"/>
      <c r="F114" s="426"/>
    </row>
    <row r="115" spans="1:6" ht="12.5">
      <c r="A115" s="205" t="s">
        <v>729</v>
      </c>
      <c r="B115" s="207" t="s">
        <v>649</v>
      </c>
      <c r="C115" s="197" t="s">
        <v>332</v>
      </c>
      <c r="D115" s="197">
        <v>7</v>
      </c>
      <c r="E115" s="449"/>
      <c r="F115" s="426">
        <f t="shared" ref="F115:F136" si="2">D115*E115</f>
        <v>0</v>
      </c>
    </row>
    <row r="116" spans="1:6" ht="12.5">
      <c r="A116" s="205" t="s">
        <v>727</v>
      </c>
      <c r="B116" s="207" t="s">
        <v>642</v>
      </c>
      <c r="C116" s="197" t="s">
        <v>332</v>
      </c>
      <c r="D116" s="197">
        <v>2</v>
      </c>
      <c r="E116" s="449"/>
      <c r="F116" s="426">
        <f t="shared" si="2"/>
        <v>0</v>
      </c>
    </row>
    <row r="117" spans="1:6" ht="12.5">
      <c r="A117" s="184"/>
      <c r="B117" s="181"/>
      <c r="C117" s="181"/>
      <c r="D117" s="181"/>
      <c r="E117" s="413"/>
      <c r="F117" s="426">
        <f t="shared" si="2"/>
        <v>0</v>
      </c>
    </row>
    <row r="118" spans="1:6" ht="12.5">
      <c r="A118" s="205"/>
      <c r="B118" s="207"/>
      <c r="C118" s="197"/>
      <c r="D118" s="197"/>
      <c r="E118" s="449"/>
      <c r="F118" s="426">
        <f t="shared" si="2"/>
        <v>0</v>
      </c>
    </row>
    <row r="119" spans="1:6" ht="12.5">
      <c r="A119" s="205"/>
      <c r="B119" s="189" t="s">
        <v>698</v>
      </c>
      <c r="C119" s="197"/>
      <c r="D119" s="197"/>
      <c r="E119" s="449"/>
      <c r="F119" s="426">
        <f t="shared" si="2"/>
        <v>0</v>
      </c>
    </row>
    <row r="120" spans="1:6" ht="12.5">
      <c r="A120" s="187"/>
      <c r="B120" s="209"/>
      <c r="C120" s="197"/>
      <c r="D120" s="197"/>
      <c r="E120" s="449"/>
      <c r="F120" s="426">
        <f t="shared" si="2"/>
        <v>0</v>
      </c>
    </row>
    <row r="121" spans="1:6" ht="20">
      <c r="A121" s="187"/>
      <c r="B121" s="210" t="s">
        <v>814</v>
      </c>
      <c r="C121" s="197"/>
      <c r="D121" s="197"/>
      <c r="E121" s="449"/>
      <c r="F121" s="426">
        <f t="shared" si="2"/>
        <v>0</v>
      </c>
    </row>
    <row r="122" spans="1:6" ht="12.5">
      <c r="A122" s="187"/>
      <c r="B122" s="199"/>
      <c r="C122" s="197"/>
      <c r="D122" s="197"/>
      <c r="E122" s="449"/>
      <c r="F122" s="426">
        <f t="shared" si="2"/>
        <v>0</v>
      </c>
    </row>
    <row r="123" spans="1:6" ht="12.5">
      <c r="A123" s="205" t="s">
        <v>983</v>
      </c>
      <c r="B123" s="207" t="s">
        <v>982</v>
      </c>
      <c r="C123" s="197" t="s">
        <v>332</v>
      </c>
      <c r="D123" s="197">
        <v>1</v>
      </c>
      <c r="E123" s="425"/>
      <c r="F123" s="426">
        <f t="shared" si="2"/>
        <v>0</v>
      </c>
    </row>
    <row r="124" spans="1:6" ht="12.5">
      <c r="A124" s="205"/>
      <c r="B124" s="207"/>
      <c r="C124" s="197"/>
      <c r="D124" s="197"/>
      <c r="E124" s="449"/>
      <c r="F124" s="426">
        <f t="shared" si="2"/>
        <v>0</v>
      </c>
    </row>
    <row r="125" spans="1:6" ht="12.5">
      <c r="A125" s="187"/>
      <c r="B125" s="221" t="s">
        <v>515</v>
      </c>
      <c r="C125" s="191"/>
      <c r="D125" s="191"/>
      <c r="E125" s="449"/>
      <c r="F125" s="426">
        <f t="shared" si="2"/>
        <v>0</v>
      </c>
    </row>
    <row r="126" spans="1:6" ht="12.5">
      <c r="A126" s="187"/>
      <c r="B126" s="190"/>
      <c r="C126" s="191"/>
      <c r="D126" s="191"/>
      <c r="E126" s="449"/>
      <c r="F126" s="426">
        <f t="shared" si="2"/>
        <v>0</v>
      </c>
    </row>
    <row r="127" spans="1:6" ht="30.5">
      <c r="A127" s="187"/>
      <c r="B127" s="222" t="s">
        <v>811</v>
      </c>
      <c r="C127" s="191"/>
      <c r="D127" s="191"/>
      <c r="E127" s="449"/>
      <c r="F127" s="426">
        <f t="shared" si="2"/>
        <v>0</v>
      </c>
    </row>
    <row r="128" spans="1:6" ht="12.5">
      <c r="A128" s="187"/>
      <c r="B128" s="222"/>
      <c r="C128" s="191"/>
      <c r="D128" s="191"/>
      <c r="E128" s="449"/>
      <c r="F128" s="426">
        <f t="shared" si="2"/>
        <v>0</v>
      </c>
    </row>
    <row r="129" spans="1:6" ht="12.5">
      <c r="A129" s="187" t="s">
        <v>560</v>
      </c>
      <c r="B129" s="207" t="s">
        <v>1066</v>
      </c>
      <c r="C129" s="197" t="s">
        <v>332</v>
      </c>
      <c r="D129" s="197">
        <v>1</v>
      </c>
      <c r="E129" s="449"/>
      <c r="F129" s="426">
        <f t="shared" si="2"/>
        <v>0</v>
      </c>
    </row>
    <row r="130" spans="1:6" ht="12.5">
      <c r="A130" s="187"/>
      <c r="B130" s="207"/>
      <c r="C130" s="197"/>
      <c r="D130" s="197"/>
      <c r="E130" s="449"/>
      <c r="F130" s="426">
        <f t="shared" si="2"/>
        <v>0</v>
      </c>
    </row>
    <row r="131" spans="1:6" ht="12.5">
      <c r="A131" s="187"/>
      <c r="B131" s="207"/>
      <c r="C131" s="197"/>
      <c r="D131" s="197"/>
      <c r="E131" s="449"/>
      <c r="F131" s="426">
        <f t="shared" si="2"/>
        <v>0</v>
      </c>
    </row>
    <row r="132" spans="1:6" ht="12.5">
      <c r="A132" s="187"/>
      <c r="B132" s="209" t="s">
        <v>810</v>
      </c>
      <c r="C132" s="197"/>
      <c r="D132" s="197"/>
      <c r="E132" s="449"/>
      <c r="F132" s="426">
        <f t="shared" si="2"/>
        <v>0</v>
      </c>
    </row>
    <row r="133" spans="1:6" ht="12.5">
      <c r="A133" s="187"/>
      <c r="B133" s="209"/>
      <c r="C133" s="197"/>
      <c r="D133" s="197"/>
      <c r="E133" s="449"/>
      <c r="F133" s="426">
        <f t="shared" si="2"/>
        <v>0</v>
      </c>
    </row>
    <row r="134" spans="1:6" ht="20.5">
      <c r="A134" s="187"/>
      <c r="B134" s="222" t="s">
        <v>809</v>
      </c>
      <c r="C134" s="197"/>
      <c r="D134" s="197"/>
      <c r="E134" s="449"/>
      <c r="F134" s="426">
        <f t="shared" si="2"/>
        <v>0</v>
      </c>
    </row>
    <row r="135" spans="1:6" ht="12.5">
      <c r="A135" s="187"/>
      <c r="B135" s="210"/>
      <c r="C135" s="197"/>
      <c r="D135" s="197"/>
      <c r="E135" s="449"/>
      <c r="F135" s="426">
        <f t="shared" si="2"/>
        <v>0</v>
      </c>
    </row>
    <row r="136" spans="1:6" ht="12.5">
      <c r="A136" s="187" t="s">
        <v>808</v>
      </c>
      <c r="B136" s="199" t="s">
        <v>642</v>
      </c>
      <c r="C136" s="197" t="s">
        <v>332</v>
      </c>
      <c r="D136" s="197">
        <v>1</v>
      </c>
      <c r="E136" s="449"/>
      <c r="F136" s="426">
        <f t="shared" si="2"/>
        <v>0</v>
      </c>
    </row>
    <row r="137" spans="1:6" ht="13" thickBot="1">
      <c r="A137" s="213"/>
      <c r="B137" s="214"/>
      <c r="C137" s="215"/>
      <c r="D137" s="215" t="s">
        <v>773</v>
      </c>
      <c r="E137" s="427"/>
      <c r="F137" s="428">
        <f>SUM(F115:F136)</f>
        <v>0</v>
      </c>
    </row>
    <row r="138" spans="1:6" ht="12.5">
      <c r="A138" s="184"/>
      <c r="B138" s="181"/>
      <c r="C138" s="182"/>
      <c r="D138" s="182"/>
      <c r="E138" s="413"/>
      <c r="F138" s="392"/>
    </row>
    <row r="139" spans="1:6" ht="13" thickBot="1">
      <c r="A139" s="192"/>
      <c r="B139" s="192"/>
      <c r="C139" s="192"/>
      <c r="D139" s="192"/>
      <c r="E139" s="442"/>
      <c r="F139" s="451"/>
    </row>
    <row r="140" spans="1:6" ht="13" thickBot="1">
      <c r="A140" s="185" t="s">
        <v>320</v>
      </c>
      <c r="B140" s="186" t="s">
        <v>161</v>
      </c>
      <c r="C140" s="186" t="s">
        <v>319</v>
      </c>
      <c r="D140" s="186" t="s">
        <v>318</v>
      </c>
      <c r="E140" s="447" t="s">
        <v>967</v>
      </c>
      <c r="F140" s="448" t="s">
        <v>966</v>
      </c>
    </row>
    <row r="141" spans="1:6" ht="12.5">
      <c r="A141" s="187"/>
      <c r="B141" s="188"/>
      <c r="C141" s="188"/>
      <c r="D141" s="188"/>
      <c r="E141" s="433"/>
      <c r="F141" s="426"/>
    </row>
    <row r="142" spans="1:6" ht="12.5">
      <c r="A142" s="187"/>
      <c r="B142" s="209" t="s">
        <v>807</v>
      </c>
      <c r="C142" s="197"/>
      <c r="D142" s="197"/>
      <c r="E142" s="425"/>
      <c r="F142" s="426"/>
    </row>
    <row r="143" spans="1:6" ht="12.5">
      <c r="A143" s="187"/>
      <c r="B143" s="209"/>
      <c r="C143" s="197"/>
      <c r="D143" s="197"/>
      <c r="E143" s="425"/>
      <c r="F143" s="426"/>
    </row>
    <row r="144" spans="1:6" ht="30.5">
      <c r="A144" s="187"/>
      <c r="B144" s="222" t="s">
        <v>806</v>
      </c>
      <c r="C144" s="197"/>
      <c r="D144" s="197"/>
      <c r="E144" s="425"/>
      <c r="F144" s="426"/>
    </row>
    <row r="145" spans="1:6" ht="12.5">
      <c r="A145" s="187"/>
      <c r="B145" s="210"/>
      <c r="C145" s="197"/>
      <c r="D145" s="197"/>
      <c r="E145" s="425"/>
      <c r="F145" s="426"/>
    </row>
    <row r="146" spans="1:6" ht="12.5">
      <c r="A146" s="187" t="s">
        <v>805</v>
      </c>
      <c r="B146" s="199" t="s">
        <v>1065</v>
      </c>
      <c r="C146" s="197" t="s">
        <v>332</v>
      </c>
      <c r="D146" s="197">
        <v>1</v>
      </c>
      <c r="E146" s="449"/>
      <c r="F146" s="426">
        <f t="shared" ref="F146:F162" si="3">D146*E146</f>
        <v>0</v>
      </c>
    </row>
    <row r="147" spans="1:6" ht="12.5">
      <c r="A147" s="187" t="s">
        <v>802</v>
      </c>
      <c r="B147" s="199" t="s">
        <v>804</v>
      </c>
      <c r="C147" s="197" t="s">
        <v>332</v>
      </c>
      <c r="D147" s="197">
        <v>3</v>
      </c>
      <c r="E147" s="449"/>
      <c r="F147" s="426">
        <f t="shared" si="3"/>
        <v>0</v>
      </c>
    </row>
    <row r="148" spans="1:6" ht="12.5">
      <c r="A148" s="187"/>
      <c r="B148" s="188"/>
      <c r="C148" s="188"/>
      <c r="D148" s="188"/>
      <c r="E148" s="449"/>
      <c r="F148" s="426">
        <f t="shared" si="3"/>
        <v>0</v>
      </c>
    </row>
    <row r="149" spans="1:6" ht="30.5">
      <c r="A149" s="187"/>
      <c r="B149" s="222" t="s">
        <v>803</v>
      </c>
      <c r="C149" s="197"/>
      <c r="D149" s="197"/>
      <c r="E149" s="449"/>
      <c r="F149" s="426">
        <f t="shared" si="3"/>
        <v>0</v>
      </c>
    </row>
    <row r="150" spans="1:6" ht="12.5">
      <c r="A150" s="187"/>
      <c r="B150" s="210"/>
      <c r="C150" s="197"/>
      <c r="D150" s="197"/>
      <c r="E150" s="449"/>
      <c r="F150" s="426">
        <f t="shared" si="3"/>
        <v>0</v>
      </c>
    </row>
    <row r="151" spans="1:6" ht="12.5">
      <c r="A151" s="187" t="s">
        <v>799</v>
      </c>
      <c r="B151" s="199" t="s">
        <v>979</v>
      </c>
      <c r="C151" s="197" t="s">
        <v>332</v>
      </c>
      <c r="D151" s="197">
        <v>2</v>
      </c>
      <c r="E151" s="449"/>
      <c r="F151" s="426">
        <f t="shared" si="3"/>
        <v>0</v>
      </c>
    </row>
    <row r="152" spans="1:6" ht="12.5">
      <c r="A152" s="187" t="s">
        <v>797</v>
      </c>
      <c r="B152" s="199" t="s">
        <v>978</v>
      </c>
      <c r="C152" s="197" t="s">
        <v>332</v>
      </c>
      <c r="D152" s="197">
        <v>2</v>
      </c>
      <c r="E152" s="449"/>
      <c r="F152" s="426">
        <f t="shared" si="3"/>
        <v>0</v>
      </c>
    </row>
    <row r="153" spans="1:6" ht="12.5">
      <c r="A153" s="187" t="s">
        <v>977</v>
      </c>
      <c r="B153" s="199" t="s">
        <v>1064</v>
      </c>
      <c r="C153" s="197" t="s">
        <v>332</v>
      </c>
      <c r="D153" s="197">
        <v>1</v>
      </c>
      <c r="E153" s="449"/>
      <c r="F153" s="426">
        <f t="shared" si="3"/>
        <v>0</v>
      </c>
    </row>
    <row r="154" spans="1:6" ht="12.5">
      <c r="A154" s="187" t="s">
        <v>976</v>
      </c>
      <c r="B154" s="199" t="s">
        <v>1063</v>
      </c>
      <c r="C154" s="197" t="s">
        <v>332</v>
      </c>
      <c r="D154" s="197">
        <v>3</v>
      </c>
      <c r="E154" s="449"/>
      <c r="F154" s="426">
        <f t="shared" si="3"/>
        <v>0</v>
      </c>
    </row>
    <row r="155" spans="1:6" ht="12.5">
      <c r="A155" s="187"/>
      <c r="B155" s="199"/>
      <c r="C155" s="197"/>
      <c r="D155" s="197"/>
      <c r="E155" s="449"/>
      <c r="F155" s="426">
        <f t="shared" si="3"/>
        <v>0</v>
      </c>
    </row>
    <row r="156" spans="1:6" ht="12.5">
      <c r="A156" s="187"/>
      <c r="B156" s="199"/>
      <c r="C156" s="197"/>
      <c r="D156" s="197"/>
      <c r="E156" s="449"/>
      <c r="F156" s="426">
        <f t="shared" si="3"/>
        <v>0</v>
      </c>
    </row>
    <row r="157" spans="1:6" ht="12.5">
      <c r="A157" s="187"/>
      <c r="B157" s="189" t="s">
        <v>653</v>
      </c>
      <c r="C157" s="197"/>
      <c r="D157" s="197"/>
      <c r="E157" s="449"/>
      <c r="F157" s="426">
        <f t="shared" si="3"/>
        <v>0</v>
      </c>
    </row>
    <row r="158" spans="1:6" ht="12.5">
      <c r="A158" s="187"/>
      <c r="B158" s="210"/>
      <c r="C158" s="197"/>
      <c r="D158" s="197"/>
      <c r="E158" s="449"/>
      <c r="F158" s="426">
        <f t="shared" si="3"/>
        <v>0</v>
      </c>
    </row>
    <row r="159" spans="1:6" ht="30.5">
      <c r="A159" s="187"/>
      <c r="B159" s="222" t="s">
        <v>795</v>
      </c>
      <c r="C159" s="197"/>
      <c r="D159" s="197"/>
      <c r="E159" s="449"/>
      <c r="F159" s="426">
        <f t="shared" si="3"/>
        <v>0</v>
      </c>
    </row>
    <row r="160" spans="1:6" ht="12.5">
      <c r="A160" s="187"/>
      <c r="B160" s="188"/>
      <c r="C160" s="197"/>
      <c r="D160" s="197"/>
      <c r="E160" s="449"/>
      <c r="F160" s="426">
        <f t="shared" si="3"/>
        <v>0</v>
      </c>
    </row>
    <row r="161" spans="1:6" ht="12.5">
      <c r="A161" s="187" t="s">
        <v>650</v>
      </c>
      <c r="B161" s="188" t="s">
        <v>649</v>
      </c>
      <c r="C161" s="197" t="s">
        <v>332</v>
      </c>
      <c r="D161" s="197">
        <v>3</v>
      </c>
      <c r="E161" s="449"/>
      <c r="F161" s="426">
        <f t="shared" si="3"/>
        <v>0</v>
      </c>
    </row>
    <row r="162" spans="1:6" ht="12.5">
      <c r="A162" s="187" t="s">
        <v>647</v>
      </c>
      <c r="B162" s="188" t="s">
        <v>642</v>
      </c>
      <c r="C162" s="197" t="s">
        <v>332</v>
      </c>
      <c r="D162" s="197">
        <v>1</v>
      </c>
      <c r="E162" s="449"/>
      <c r="F162" s="426">
        <f t="shared" si="3"/>
        <v>0</v>
      </c>
    </row>
    <row r="163" spans="1:6" ht="12.5">
      <c r="A163" s="187"/>
      <c r="B163" s="222"/>
      <c r="C163" s="197"/>
      <c r="D163" s="197"/>
      <c r="E163" s="449"/>
      <c r="F163" s="426"/>
    </row>
    <row r="164" spans="1:6" ht="12.5">
      <c r="A164" s="187"/>
      <c r="B164" s="188"/>
      <c r="C164" s="197"/>
      <c r="D164" s="197"/>
      <c r="E164" s="425"/>
      <c r="F164" s="426"/>
    </row>
    <row r="165" spans="1:6" ht="12.5">
      <c r="A165" s="187"/>
      <c r="B165" s="188"/>
      <c r="C165" s="197"/>
      <c r="D165" s="197"/>
      <c r="E165" s="425"/>
      <c r="F165" s="452"/>
    </row>
    <row r="166" spans="1:6" ht="12.5">
      <c r="A166" s="187"/>
      <c r="B166" s="188"/>
      <c r="C166" s="197"/>
      <c r="D166" s="197"/>
      <c r="E166" s="425"/>
      <c r="F166" s="452"/>
    </row>
    <row r="167" spans="1:6" ht="12.5">
      <c r="A167" s="187"/>
      <c r="B167" s="222"/>
      <c r="C167" s="191"/>
      <c r="D167" s="191"/>
      <c r="E167" s="425"/>
      <c r="F167" s="452"/>
    </row>
    <row r="168" spans="1:6" ht="12.5">
      <c r="A168" s="187"/>
      <c r="B168" s="223"/>
      <c r="C168" s="197"/>
      <c r="D168" s="197"/>
      <c r="E168" s="441"/>
      <c r="F168" s="426"/>
    </row>
    <row r="169" spans="1:6" ht="12.5">
      <c r="A169" s="187"/>
      <c r="B169" s="210"/>
      <c r="C169" s="197"/>
      <c r="D169" s="197"/>
      <c r="E169" s="441"/>
      <c r="F169" s="426"/>
    </row>
    <row r="170" spans="1:6" ht="12.5">
      <c r="A170" s="187"/>
      <c r="B170" s="188"/>
      <c r="C170" s="197"/>
      <c r="D170" s="197"/>
      <c r="E170" s="425"/>
      <c r="F170" s="426"/>
    </row>
    <row r="171" spans="1:6" s="181" customFormat="1" ht="10">
      <c r="A171" s="187"/>
      <c r="B171" s="188"/>
      <c r="C171" s="197"/>
      <c r="D171" s="224"/>
      <c r="E171" s="425"/>
      <c r="F171" s="407"/>
    </row>
    <row r="172" spans="1:6" s="181" customFormat="1" ht="10">
      <c r="A172" s="187"/>
      <c r="B172" s="188"/>
      <c r="C172" s="197"/>
      <c r="D172" s="224"/>
      <c r="E172" s="425"/>
      <c r="F172" s="407"/>
    </row>
    <row r="173" spans="1:6" s="181" customFormat="1" ht="10.5" thickBot="1">
      <c r="A173" s="213"/>
      <c r="B173" s="214"/>
      <c r="C173" s="215"/>
      <c r="D173" s="215" t="s">
        <v>773</v>
      </c>
      <c r="E173" s="427"/>
      <c r="F173" s="428">
        <f>SUM(F146:F172)</f>
        <v>0</v>
      </c>
    </row>
    <row r="174" spans="1:6" s="181" customFormat="1" ht="10.5">
      <c r="A174" s="184"/>
      <c r="B174" s="225"/>
      <c r="C174" s="226"/>
      <c r="D174" s="226"/>
      <c r="E174" s="443"/>
      <c r="F174" s="453"/>
    </row>
    <row r="175" spans="1:6" s="181" customFormat="1" ht="10.5">
      <c r="A175" s="184"/>
      <c r="B175" s="225"/>
      <c r="C175" s="226"/>
      <c r="D175" s="226"/>
      <c r="E175" s="443"/>
      <c r="F175" s="453"/>
    </row>
    <row r="176" spans="1:6" s="181" customFormat="1" ht="10.5" thickBot="1">
      <c r="A176" s="184"/>
      <c r="C176" s="182"/>
      <c r="D176" s="182"/>
      <c r="E176" s="413"/>
      <c r="F176" s="392"/>
    </row>
    <row r="177" spans="1:6" s="181" customFormat="1" ht="11" thickBot="1">
      <c r="A177" s="185" t="s">
        <v>320</v>
      </c>
      <c r="B177" s="186" t="s">
        <v>161</v>
      </c>
      <c r="C177" s="186" t="s">
        <v>319</v>
      </c>
      <c r="D177" s="186" t="s">
        <v>318</v>
      </c>
      <c r="E177" s="447" t="s">
        <v>967</v>
      </c>
      <c r="F177" s="448" t="s">
        <v>966</v>
      </c>
    </row>
    <row r="178" spans="1:6" s="181" customFormat="1" ht="10.5">
      <c r="A178" s="217"/>
      <c r="B178" s="218"/>
      <c r="C178" s="218"/>
      <c r="D178" s="218"/>
      <c r="E178" s="430"/>
      <c r="F178" s="450"/>
    </row>
    <row r="179" spans="1:6" s="181" customFormat="1" ht="21">
      <c r="A179" s="187"/>
      <c r="B179" s="209" t="s">
        <v>622</v>
      </c>
      <c r="C179" s="197"/>
      <c r="D179" s="224"/>
      <c r="E179" s="425"/>
      <c r="F179" s="454"/>
    </row>
    <row r="180" spans="1:6" s="181" customFormat="1" ht="10">
      <c r="A180" s="187"/>
      <c r="B180" s="188"/>
      <c r="C180" s="197"/>
      <c r="D180" s="224"/>
      <c r="E180" s="425"/>
      <c r="F180" s="454"/>
    </row>
    <row r="181" spans="1:6" s="181" customFormat="1" ht="20">
      <c r="A181" s="187"/>
      <c r="B181" s="210" t="s">
        <v>975</v>
      </c>
      <c r="C181" s="197"/>
      <c r="D181" s="224"/>
      <c r="E181" s="425"/>
      <c r="F181" s="454"/>
    </row>
    <row r="182" spans="1:6" s="181" customFormat="1" ht="10">
      <c r="A182" s="187"/>
      <c r="B182" s="188"/>
      <c r="C182" s="197"/>
      <c r="D182" s="224"/>
      <c r="E182" s="425"/>
      <c r="F182" s="407"/>
    </row>
    <row r="183" spans="1:6" s="181" customFormat="1" ht="10">
      <c r="A183" s="187" t="s">
        <v>792</v>
      </c>
      <c r="B183" s="188" t="s">
        <v>518</v>
      </c>
      <c r="C183" s="197" t="s">
        <v>332</v>
      </c>
      <c r="D183" s="224">
        <v>1</v>
      </c>
      <c r="E183" s="425"/>
      <c r="F183" s="426">
        <f t="shared" ref="F183:F203" si="4">D183*E183</f>
        <v>0</v>
      </c>
    </row>
    <row r="184" spans="1:6" s="181" customFormat="1" ht="10">
      <c r="A184" s="187"/>
      <c r="B184" s="188"/>
      <c r="C184" s="197"/>
      <c r="D184" s="224"/>
      <c r="E184" s="449"/>
      <c r="F184" s="426">
        <f t="shared" si="4"/>
        <v>0</v>
      </c>
    </row>
    <row r="185" spans="1:6" s="181" customFormat="1" ht="10.5">
      <c r="A185" s="187"/>
      <c r="B185" s="189" t="s">
        <v>791</v>
      </c>
      <c r="C185" s="197"/>
      <c r="D185" s="224"/>
      <c r="E185" s="449"/>
      <c r="F185" s="426">
        <f t="shared" si="4"/>
        <v>0</v>
      </c>
    </row>
    <row r="186" spans="1:6" s="181" customFormat="1" ht="10">
      <c r="A186" s="187"/>
      <c r="B186" s="188"/>
      <c r="C186" s="197"/>
      <c r="D186" s="224"/>
      <c r="E186" s="449"/>
      <c r="F186" s="426">
        <f t="shared" si="4"/>
        <v>0</v>
      </c>
    </row>
    <row r="187" spans="1:6" s="181" customFormat="1" ht="20">
      <c r="A187" s="187"/>
      <c r="B187" s="210" t="s">
        <v>790</v>
      </c>
      <c r="C187" s="197"/>
      <c r="D187" s="224"/>
      <c r="E187" s="449"/>
      <c r="F187" s="426">
        <f t="shared" si="4"/>
        <v>0</v>
      </c>
    </row>
    <row r="188" spans="1:6" s="181" customFormat="1" ht="10">
      <c r="A188" s="187"/>
      <c r="B188" s="188"/>
      <c r="C188" s="197"/>
      <c r="D188" s="197"/>
      <c r="E188" s="449"/>
      <c r="F188" s="426">
        <f t="shared" si="4"/>
        <v>0</v>
      </c>
    </row>
    <row r="189" spans="1:6" s="181" customFormat="1" ht="10">
      <c r="A189" s="187" t="s">
        <v>789</v>
      </c>
      <c r="B189" s="188" t="s">
        <v>788</v>
      </c>
      <c r="C189" s="197" t="s">
        <v>332</v>
      </c>
      <c r="D189" s="224">
        <v>1</v>
      </c>
      <c r="E189" s="425"/>
      <c r="F189" s="426">
        <f t="shared" si="4"/>
        <v>0</v>
      </c>
    </row>
    <row r="190" spans="1:6" s="181" customFormat="1" ht="10">
      <c r="A190" s="187"/>
      <c r="B190" s="188"/>
      <c r="C190" s="197"/>
      <c r="D190" s="224"/>
      <c r="E190" s="449"/>
      <c r="F190" s="426">
        <f t="shared" si="4"/>
        <v>0</v>
      </c>
    </row>
    <row r="191" spans="1:6" s="181" customFormat="1" ht="20">
      <c r="A191" s="187"/>
      <c r="B191" s="210" t="s">
        <v>974</v>
      </c>
      <c r="C191" s="197"/>
      <c r="D191" s="224"/>
      <c r="E191" s="449"/>
      <c r="F191" s="426">
        <f t="shared" si="4"/>
        <v>0</v>
      </c>
    </row>
    <row r="192" spans="1:6" s="181" customFormat="1" ht="10.5">
      <c r="A192" s="187"/>
      <c r="B192" s="218"/>
      <c r="C192" s="197"/>
      <c r="D192" s="224"/>
      <c r="E192" s="449"/>
      <c r="F192" s="426">
        <f t="shared" si="4"/>
        <v>0</v>
      </c>
    </row>
    <row r="193" spans="1:6" s="181" customFormat="1" ht="10">
      <c r="A193" s="187" t="s">
        <v>786</v>
      </c>
      <c r="B193" s="188" t="s">
        <v>518</v>
      </c>
      <c r="C193" s="197" t="s">
        <v>332</v>
      </c>
      <c r="D193" s="224">
        <v>1</v>
      </c>
      <c r="E193" s="425"/>
      <c r="F193" s="426">
        <f t="shared" si="4"/>
        <v>0</v>
      </c>
    </row>
    <row r="194" spans="1:6" s="181" customFormat="1" ht="10.5">
      <c r="A194" s="217"/>
      <c r="B194" s="218"/>
      <c r="C194" s="218"/>
      <c r="D194" s="218"/>
      <c r="E194" s="449"/>
      <c r="F194" s="426">
        <f t="shared" si="4"/>
        <v>0</v>
      </c>
    </row>
    <row r="195" spans="1:6" s="181" customFormat="1" ht="10.5">
      <c r="A195" s="187"/>
      <c r="B195" s="209" t="s">
        <v>575</v>
      </c>
      <c r="C195" s="197"/>
      <c r="D195" s="224"/>
      <c r="E195" s="449"/>
      <c r="F195" s="426">
        <f t="shared" si="4"/>
        <v>0</v>
      </c>
    </row>
    <row r="196" spans="1:6" s="181" customFormat="1" ht="10">
      <c r="A196" s="187"/>
      <c r="B196" s="188"/>
      <c r="C196" s="197"/>
      <c r="D196" s="224"/>
      <c r="E196" s="449"/>
      <c r="F196" s="426">
        <f t="shared" si="4"/>
        <v>0</v>
      </c>
    </row>
    <row r="197" spans="1:6" s="181" customFormat="1" ht="20">
      <c r="A197" s="187" t="s">
        <v>785</v>
      </c>
      <c r="B197" s="227" t="s">
        <v>574</v>
      </c>
      <c r="C197" s="197" t="s">
        <v>496</v>
      </c>
      <c r="D197" s="224">
        <v>80</v>
      </c>
      <c r="E197" s="425"/>
      <c r="F197" s="426">
        <f t="shared" si="4"/>
        <v>0</v>
      </c>
    </row>
    <row r="198" spans="1:6" s="181" customFormat="1" ht="10">
      <c r="A198" s="187"/>
      <c r="B198" s="188"/>
      <c r="C198" s="188"/>
      <c r="D198" s="224"/>
      <c r="E198" s="449"/>
      <c r="F198" s="426">
        <f t="shared" si="4"/>
        <v>0</v>
      </c>
    </row>
    <row r="199" spans="1:6" s="181" customFormat="1" ht="10.5">
      <c r="A199" s="187"/>
      <c r="B199" s="209" t="s">
        <v>784</v>
      </c>
      <c r="C199" s="188"/>
      <c r="D199" s="224"/>
      <c r="E199" s="449"/>
      <c r="F199" s="426">
        <f t="shared" si="4"/>
        <v>0</v>
      </c>
    </row>
    <row r="200" spans="1:6" s="181" customFormat="1" ht="10.5">
      <c r="A200" s="187"/>
      <c r="B200" s="209"/>
      <c r="C200" s="188"/>
      <c r="D200" s="224"/>
      <c r="E200" s="449"/>
      <c r="F200" s="426">
        <f t="shared" si="4"/>
        <v>0</v>
      </c>
    </row>
    <row r="201" spans="1:6" s="181" customFormat="1" ht="20">
      <c r="A201" s="187"/>
      <c r="B201" s="210" t="s">
        <v>1062</v>
      </c>
      <c r="C201" s="188"/>
      <c r="D201" s="224"/>
      <c r="E201" s="449"/>
      <c r="F201" s="426">
        <f t="shared" si="4"/>
        <v>0</v>
      </c>
    </row>
    <row r="202" spans="1:6" s="181" customFormat="1" ht="10">
      <c r="A202" s="187"/>
      <c r="B202" s="188"/>
      <c r="C202" s="188"/>
      <c r="D202" s="224"/>
      <c r="E202" s="449"/>
      <c r="F202" s="426">
        <f t="shared" si="4"/>
        <v>0</v>
      </c>
    </row>
    <row r="203" spans="1:6" s="181" customFormat="1" ht="10">
      <c r="A203" s="187" t="s">
        <v>782</v>
      </c>
      <c r="B203" s="199" t="s">
        <v>781</v>
      </c>
      <c r="C203" s="197" t="s">
        <v>332</v>
      </c>
      <c r="D203" s="197">
        <v>1</v>
      </c>
      <c r="E203" s="425"/>
      <c r="F203" s="426">
        <f t="shared" si="4"/>
        <v>0</v>
      </c>
    </row>
    <row r="204" spans="1:6" s="181" customFormat="1" ht="10">
      <c r="A204" s="187"/>
      <c r="B204" s="188"/>
      <c r="C204" s="197"/>
      <c r="D204" s="197"/>
      <c r="E204" s="425"/>
      <c r="F204" s="426"/>
    </row>
    <row r="205" spans="1:6" s="181" customFormat="1" ht="10.5">
      <c r="A205" s="187"/>
      <c r="B205" s="209"/>
      <c r="C205" s="197"/>
      <c r="D205" s="197"/>
      <c r="E205" s="436"/>
      <c r="F205" s="426"/>
    </row>
    <row r="206" spans="1:6" s="181" customFormat="1" ht="10">
      <c r="A206" s="212"/>
      <c r="B206" s="190"/>
      <c r="C206" s="191"/>
      <c r="D206" s="191"/>
      <c r="E206" s="444"/>
      <c r="F206" s="445"/>
    </row>
    <row r="207" spans="1:6" s="181" customFormat="1" ht="10.5" thickBot="1">
      <c r="A207" s="213"/>
      <c r="B207" s="214"/>
      <c r="C207" s="215"/>
      <c r="D207" s="215" t="s">
        <v>773</v>
      </c>
      <c r="E207" s="427"/>
      <c r="F207" s="428">
        <f>SUM(F183:F206)</f>
        <v>0</v>
      </c>
    </row>
    <row r="208" spans="1:6" s="181" customFormat="1" ht="10">
      <c r="A208" s="216"/>
      <c r="C208" s="182"/>
      <c r="D208" s="182"/>
      <c r="E208" s="429"/>
      <c r="F208" s="429"/>
    </row>
    <row r="209" spans="1:6" s="181" customFormat="1" ht="10">
      <c r="A209" s="216"/>
      <c r="C209" s="182"/>
      <c r="D209" s="182"/>
      <c r="E209" s="429"/>
      <c r="F209" s="429"/>
    </row>
    <row r="210" spans="1:6" s="181" customFormat="1" ht="10.5" thickBot="1">
      <c r="A210" s="184"/>
      <c r="C210" s="182"/>
      <c r="D210" s="182"/>
      <c r="E210" s="413"/>
      <c r="F210" s="392"/>
    </row>
    <row r="211" spans="1:6" s="181" customFormat="1" ht="11" thickBot="1">
      <c r="A211" s="185" t="s">
        <v>320</v>
      </c>
      <c r="B211" s="186" t="s">
        <v>161</v>
      </c>
      <c r="C211" s="186" t="s">
        <v>319</v>
      </c>
      <c r="D211" s="186" t="s">
        <v>318</v>
      </c>
      <c r="E211" s="447" t="s">
        <v>967</v>
      </c>
      <c r="F211" s="448" t="s">
        <v>966</v>
      </c>
    </row>
    <row r="212" spans="1:6" s="181" customFormat="1" ht="10.5">
      <c r="A212" s="217"/>
      <c r="B212" s="218"/>
      <c r="C212" s="218"/>
      <c r="D212" s="218"/>
      <c r="E212" s="430"/>
      <c r="F212" s="450"/>
    </row>
    <row r="213" spans="1:6" s="181" customFormat="1" ht="10.5">
      <c r="A213" s="187"/>
      <c r="B213" s="209" t="s">
        <v>780</v>
      </c>
      <c r="C213" s="197"/>
      <c r="D213" s="197"/>
      <c r="E213" s="436"/>
      <c r="F213" s="426"/>
    </row>
    <row r="214" spans="1:6" s="181" customFormat="1" ht="10.5">
      <c r="A214" s="187"/>
      <c r="B214" s="209"/>
      <c r="C214" s="197"/>
      <c r="D214" s="197"/>
      <c r="E214" s="436"/>
      <c r="F214" s="426"/>
    </row>
    <row r="215" spans="1:6" s="181" customFormat="1" ht="80">
      <c r="A215" s="187" t="s">
        <v>973</v>
      </c>
      <c r="B215" s="207" t="s">
        <v>1433</v>
      </c>
      <c r="C215" s="197" t="s">
        <v>336</v>
      </c>
      <c r="D215" s="197">
        <v>1</v>
      </c>
      <c r="E215" s="449"/>
      <c r="F215" s="426">
        <f t="shared" ref="F215:F221" si="5">D215*E215</f>
        <v>0</v>
      </c>
    </row>
    <row r="216" spans="1:6" s="181" customFormat="1" ht="10.5">
      <c r="A216" s="187"/>
      <c r="B216" s="209"/>
      <c r="C216" s="197"/>
      <c r="D216" s="197"/>
      <c r="E216" s="449"/>
      <c r="F216" s="426">
        <f t="shared" si="5"/>
        <v>0</v>
      </c>
    </row>
    <row r="217" spans="1:6" s="181" customFormat="1" ht="50">
      <c r="A217" s="187" t="s">
        <v>972</v>
      </c>
      <c r="B217" s="188" t="s">
        <v>971</v>
      </c>
      <c r="C217" s="197" t="s">
        <v>336</v>
      </c>
      <c r="D217" s="197">
        <v>1</v>
      </c>
      <c r="E217" s="449"/>
      <c r="F217" s="426">
        <f t="shared" si="5"/>
        <v>0</v>
      </c>
    </row>
    <row r="218" spans="1:6" s="181" customFormat="1" ht="10">
      <c r="A218" s="187"/>
      <c r="B218" s="207"/>
      <c r="C218" s="197"/>
      <c r="D218" s="197"/>
      <c r="E218" s="449"/>
      <c r="F218" s="426">
        <f t="shared" si="5"/>
        <v>0</v>
      </c>
    </row>
    <row r="219" spans="1:6" s="181" customFormat="1" ht="30">
      <c r="A219" s="187" t="s">
        <v>970</v>
      </c>
      <c r="B219" s="207" t="s">
        <v>774</v>
      </c>
      <c r="C219" s="197" t="s">
        <v>336</v>
      </c>
      <c r="D219" s="197">
        <v>1</v>
      </c>
      <c r="E219" s="425"/>
      <c r="F219" s="426">
        <f t="shared" si="5"/>
        <v>0</v>
      </c>
    </row>
    <row r="220" spans="1:6" s="181" customFormat="1" ht="10.5">
      <c r="A220" s="187"/>
      <c r="B220" s="209"/>
      <c r="C220" s="197"/>
      <c r="D220" s="197"/>
      <c r="E220" s="449"/>
      <c r="F220" s="426">
        <f t="shared" si="5"/>
        <v>0</v>
      </c>
    </row>
    <row r="221" spans="1:6" s="181" customFormat="1" ht="30">
      <c r="A221" s="187" t="s">
        <v>969</v>
      </c>
      <c r="B221" s="207" t="s">
        <v>968</v>
      </c>
      <c r="C221" s="197" t="s">
        <v>336</v>
      </c>
      <c r="D221" s="197">
        <v>1</v>
      </c>
      <c r="E221" s="425"/>
      <c r="F221" s="426">
        <f t="shared" si="5"/>
        <v>0</v>
      </c>
    </row>
    <row r="222" spans="1:6" s="181" customFormat="1" ht="10.5">
      <c r="A222" s="187"/>
      <c r="B222" s="209"/>
      <c r="C222" s="197"/>
      <c r="D222" s="197"/>
      <c r="E222" s="436"/>
      <c r="F222" s="426"/>
    </row>
    <row r="223" spans="1:6" s="181" customFormat="1" ht="10.5">
      <c r="A223" s="187"/>
      <c r="B223" s="209"/>
      <c r="C223" s="197"/>
      <c r="D223" s="197"/>
      <c r="E223" s="436"/>
      <c r="F223" s="426"/>
    </row>
    <row r="224" spans="1:6" s="181" customFormat="1" ht="10.5">
      <c r="A224" s="187"/>
      <c r="B224" s="209"/>
      <c r="C224" s="197"/>
      <c r="D224" s="197"/>
      <c r="E224" s="436"/>
      <c r="F224" s="426"/>
    </row>
    <row r="225" spans="1:6" s="181" customFormat="1" ht="10.5">
      <c r="A225" s="187"/>
      <c r="B225" s="209"/>
      <c r="C225" s="197"/>
      <c r="D225" s="197"/>
      <c r="E225" s="436"/>
      <c r="F225" s="426"/>
    </row>
    <row r="226" spans="1:6" s="181" customFormat="1" ht="10.5">
      <c r="A226" s="187"/>
      <c r="B226" s="209"/>
      <c r="C226" s="197"/>
      <c r="D226" s="197"/>
      <c r="E226" s="436"/>
      <c r="F226" s="426"/>
    </row>
    <row r="227" spans="1:6" s="181" customFormat="1" ht="10.5">
      <c r="A227" s="187"/>
      <c r="B227" s="209"/>
      <c r="C227" s="197"/>
      <c r="D227" s="197"/>
      <c r="E227" s="436"/>
      <c r="F227" s="426"/>
    </row>
    <row r="228" spans="1:6" s="181" customFormat="1" ht="10.5">
      <c r="A228" s="187"/>
      <c r="B228" s="209"/>
      <c r="C228" s="197"/>
      <c r="D228" s="197"/>
      <c r="E228" s="436"/>
      <c r="F228" s="426"/>
    </row>
    <row r="229" spans="1:6" s="181" customFormat="1" ht="10.5">
      <c r="A229" s="187"/>
      <c r="B229" s="209"/>
      <c r="C229" s="197"/>
      <c r="D229" s="197"/>
      <c r="E229" s="436"/>
      <c r="F229" s="426"/>
    </row>
    <row r="230" spans="1:6" s="181" customFormat="1" ht="10.5">
      <c r="A230" s="187"/>
      <c r="B230" s="209"/>
      <c r="C230" s="197"/>
      <c r="D230" s="197"/>
      <c r="E230" s="436"/>
      <c r="F230" s="426"/>
    </row>
    <row r="231" spans="1:6" s="181" customFormat="1" ht="10.5">
      <c r="A231" s="187"/>
      <c r="B231" s="209"/>
      <c r="C231" s="197"/>
      <c r="D231" s="197"/>
      <c r="E231" s="436"/>
      <c r="F231" s="426"/>
    </row>
    <row r="232" spans="1:6" s="181" customFormat="1" ht="10.5">
      <c r="A232" s="187"/>
      <c r="B232" s="209"/>
      <c r="C232" s="197"/>
      <c r="D232" s="197"/>
      <c r="E232" s="436"/>
      <c r="F232" s="426"/>
    </row>
    <row r="233" spans="1:6" s="181" customFormat="1" ht="10.5">
      <c r="A233" s="187"/>
      <c r="B233" s="209"/>
      <c r="C233" s="197"/>
      <c r="D233" s="197"/>
      <c r="E233" s="436"/>
      <c r="F233" s="426"/>
    </row>
    <row r="234" spans="1:6" s="181" customFormat="1" ht="10.5">
      <c r="A234" s="187"/>
      <c r="B234" s="209"/>
      <c r="C234" s="197"/>
      <c r="D234" s="197"/>
      <c r="E234" s="436"/>
      <c r="F234" s="426"/>
    </row>
    <row r="235" spans="1:6" s="181" customFormat="1" ht="10.5">
      <c r="A235" s="187"/>
      <c r="B235" s="209"/>
      <c r="C235" s="197"/>
      <c r="D235" s="197"/>
      <c r="E235" s="436"/>
      <c r="F235" s="426"/>
    </row>
    <row r="236" spans="1:6" s="181" customFormat="1" ht="10.5">
      <c r="A236" s="187"/>
      <c r="B236" s="209"/>
      <c r="C236" s="197"/>
      <c r="D236" s="197"/>
      <c r="E236" s="436"/>
      <c r="F236" s="426"/>
    </row>
    <row r="237" spans="1:6" s="181" customFormat="1" ht="10">
      <c r="A237" s="187"/>
      <c r="B237" s="188"/>
      <c r="C237" s="197"/>
      <c r="D237" s="197"/>
      <c r="E237" s="425"/>
      <c r="F237" s="426"/>
    </row>
    <row r="238" spans="1:6" s="181" customFormat="1" ht="10">
      <c r="A238" s="187"/>
      <c r="B238" s="188"/>
      <c r="C238" s="197"/>
      <c r="D238" s="220"/>
      <c r="E238" s="425"/>
      <c r="F238" s="426"/>
    </row>
    <row r="239" spans="1:6" s="181" customFormat="1" ht="10">
      <c r="A239" s="187"/>
      <c r="B239" s="188"/>
      <c r="C239" s="197"/>
      <c r="D239" s="197"/>
      <c r="E239" s="425"/>
      <c r="F239" s="426"/>
    </row>
    <row r="240" spans="1:6" s="181" customFormat="1" ht="10">
      <c r="A240" s="187"/>
      <c r="B240" s="188"/>
      <c r="C240" s="197"/>
      <c r="D240" s="197"/>
      <c r="E240" s="425"/>
      <c r="F240" s="426"/>
    </row>
    <row r="241" spans="1:6" s="181" customFormat="1" ht="10">
      <c r="A241" s="187"/>
      <c r="B241" s="188"/>
      <c r="C241" s="197"/>
      <c r="D241" s="197"/>
      <c r="E241" s="425"/>
      <c r="F241" s="426"/>
    </row>
    <row r="242" spans="1:6" s="181" customFormat="1" ht="10">
      <c r="A242" s="187"/>
      <c r="B242" s="188"/>
      <c r="C242" s="197"/>
      <c r="D242" s="224"/>
      <c r="E242" s="425"/>
      <c r="F242" s="407"/>
    </row>
    <row r="243" spans="1:6" s="181" customFormat="1" ht="10">
      <c r="A243" s="187"/>
      <c r="B243" s="188"/>
      <c r="C243" s="197"/>
      <c r="D243" s="224"/>
      <c r="E243" s="425"/>
      <c r="F243" s="407"/>
    </row>
    <row r="244" spans="1:6" s="181" customFormat="1" ht="10">
      <c r="A244" s="187"/>
      <c r="B244" s="188"/>
      <c r="C244" s="197"/>
      <c r="D244" s="224"/>
      <c r="E244" s="425"/>
      <c r="F244" s="407"/>
    </row>
    <row r="245" spans="1:6" s="181" customFormat="1" ht="10">
      <c r="A245" s="187"/>
      <c r="B245" s="188"/>
      <c r="C245" s="197"/>
      <c r="D245" s="224"/>
      <c r="E245" s="425"/>
      <c r="F245" s="407"/>
    </row>
    <row r="246" spans="1:6" s="181" customFormat="1" ht="10">
      <c r="A246" s="212"/>
      <c r="B246" s="190"/>
      <c r="C246" s="191"/>
      <c r="D246" s="191"/>
      <c r="E246" s="444"/>
      <c r="F246" s="445"/>
    </row>
    <row r="247" spans="1:6" s="181" customFormat="1" ht="10.5" thickBot="1">
      <c r="A247" s="213"/>
      <c r="B247" s="214"/>
      <c r="C247" s="215"/>
      <c r="D247" s="215" t="s">
        <v>773</v>
      </c>
      <c r="E247" s="427"/>
      <c r="F247" s="428">
        <f>SUM(F215:F246)</f>
        <v>0</v>
      </c>
    </row>
    <row r="248" spans="1:6" s="181" customFormat="1" ht="10">
      <c r="A248" s="216"/>
      <c r="C248" s="182"/>
      <c r="D248" s="182"/>
      <c r="E248" s="429"/>
      <c r="F248" s="429"/>
    </row>
    <row r="249" spans="1:6" s="181" customFormat="1" ht="10">
      <c r="A249" s="216"/>
      <c r="C249" s="182"/>
      <c r="D249" s="182"/>
      <c r="E249" s="429"/>
      <c r="F249" s="429"/>
    </row>
    <row r="250" spans="1:6" s="181" customFormat="1" ht="11" thickBot="1">
      <c r="A250" s="183"/>
      <c r="C250" s="182"/>
      <c r="D250" s="182"/>
      <c r="E250" s="413"/>
      <c r="F250" s="392"/>
    </row>
    <row r="251" spans="1:6" s="181" customFormat="1" ht="11" thickBot="1">
      <c r="A251" s="185" t="s">
        <v>320</v>
      </c>
      <c r="B251" s="186" t="s">
        <v>161</v>
      </c>
      <c r="C251" s="186" t="s">
        <v>319</v>
      </c>
      <c r="D251" s="186" t="s">
        <v>318</v>
      </c>
      <c r="E251" s="447" t="s">
        <v>967</v>
      </c>
      <c r="F251" s="448" t="s">
        <v>966</v>
      </c>
    </row>
    <row r="252" spans="1:6" s="181" customFormat="1" ht="10.5">
      <c r="A252" s="217"/>
      <c r="B252" s="218"/>
      <c r="C252" s="218"/>
      <c r="D252" s="218"/>
      <c r="E252" s="430"/>
      <c r="F252" s="450"/>
    </row>
    <row r="253" spans="1:6" s="181" customFormat="1" ht="10">
      <c r="A253" s="187"/>
      <c r="B253" s="188" t="s">
        <v>315</v>
      </c>
      <c r="C253" s="197"/>
      <c r="D253" s="197"/>
      <c r="E253" s="436"/>
      <c r="F253" s="426"/>
    </row>
    <row r="254" spans="1:6" s="181" customFormat="1" ht="10.5">
      <c r="A254" s="203"/>
      <c r="B254" s="204"/>
      <c r="C254" s="197"/>
      <c r="D254" s="197"/>
      <c r="E254" s="436"/>
      <c r="F254" s="426"/>
    </row>
    <row r="255" spans="1:6" s="181" customFormat="1" ht="10">
      <c r="A255" s="187"/>
      <c r="B255" s="188" t="s">
        <v>965</v>
      </c>
      <c r="C255" s="197"/>
      <c r="D255" s="197"/>
      <c r="E255" s="436"/>
      <c r="F255" s="426">
        <f>F54</f>
        <v>0</v>
      </c>
    </row>
    <row r="256" spans="1:6" s="181" customFormat="1" ht="10.5">
      <c r="A256" s="217"/>
      <c r="B256" s="218"/>
      <c r="C256" s="218"/>
      <c r="D256" s="218"/>
      <c r="E256" s="430"/>
      <c r="F256" s="450"/>
    </row>
    <row r="257" spans="1:6" s="181" customFormat="1" ht="10">
      <c r="A257" s="187"/>
      <c r="B257" s="188" t="s">
        <v>769</v>
      </c>
      <c r="C257" s="197"/>
      <c r="D257" s="197"/>
      <c r="E257" s="436"/>
      <c r="F257" s="426">
        <f>F101</f>
        <v>0</v>
      </c>
    </row>
    <row r="258" spans="1:6" s="181" customFormat="1" ht="10">
      <c r="A258" s="187"/>
      <c r="B258" s="188"/>
      <c r="C258" s="197"/>
      <c r="D258" s="197"/>
      <c r="E258" s="436"/>
      <c r="F258" s="426"/>
    </row>
    <row r="259" spans="1:6" s="181" customFormat="1" ht="10">
      <c r="A259" s="187"/>
      <c r="B259" s="188" t="s">
        <v>768</v>
      </c>
      <c r="C259" s="197"/>
      <c r="D259" s="197"/>
      <c r="E259" s="436"/>
      <c r="F259" s="426">
        <f>F136</f>
        <v>0</v>
      </c>
    </row>
    <row r="260" spans="1:6" s="181" customFormat="1" ht="10">
      <c r="A260" s="187"/>
      <c r="B260" s="188"/>
      <c r="C260" s="197"/>
      <c r="D260" s="197"/>
      <c r="E260" s="436"/>
      <c r="F260" s="426"/>
    </row>
    <row r="261" spans="1:6" s="181" customFormat="1" ht="10">
      <c r="A261" s="187"/>
      <c r="B261" s="188" t="s">
        <v>767</v>
      </c>
      <c r="C261" s="197"/>
      <c r="D261" s="197"/>
      <c r="E261" s="436"/>
      <c r="F261" s="426">
        <f>F173</f>
        <v>0</v>
      </c>
    </row>
    <row r="262" spans="1:6" s="181" customFormat="1" ht="10.5">
      <c r="A262" s="187"/>
      <c r="B262" s="189"/>
      <c r="C262" s="197"/>
      <c r="D262" s="197"/>
      <c r="E262" s="436"/>
      <c r="F262" s="426"/>
    </row>
    <row r="263" spans="1:6" s="181" customFormat="1" ht="10">
      <c r="A263" s="187"/>
      <c r="B263" s="188" t="s">
        <v>766</v>
      </c>
      <c r="C263" s="197"/>
      <c r="D263" s="197"/>
      <c r="E263" s="436"/>
      <c r="F263" s="426">
        <f>F207</f>
        <v>0</v>
      </c>
    </row>
    <row r="264" spans="1:6" s="181" customFormat="1" ht="10">
      <c r="A264" s="187"/>
      <c r="B264" s="210"/>
      <c r="C264" s="197"/>
      <c r="D264" s="197"/>
      <c r="E264" s="436"/>
      <c r="F264" s="426"/>
    </row>
    <row r="265" spans="1:6" s="181" customFormat="1" ht="10">
      <c r="A265" s="187"/>
      <c r="B265" s="188" t="s">
        <v>765</v>
      </c>
      <c r="C265" s="197"/>
      <c r="D265" s="197"/>
      <c r="E265" s="436"/>
      <c r="F265" s="426">
        <f>F247</f>
        <v>0</v>
      </c>
    </row>
    <row r="266" spans="1:6" s="181" customFormat="1" ht="10">
      <c r="A266" s="187"/>
      <c r="B266" s="188"/>
      <c r="C266" s="197"/>
      <c r="D266" s="197"/>
      <c r="E266" s="436"/>
      <c r="F266" s="426"/>
    </row>
    <row r="267" spans="1:6" s="181" customFormat="1" ht="10">
      <c r="A267" s="187"/>
      <c r="B267" s="188"/>
      <c r="C267" s="197"/>
      <c r="D267" s="197"/>
      <c r="E267" s="436"/>
      <c r="F267" s="426"/>
    </row>
    <row r="268" spans="1:6" s="181" customFormat="1" ht="10">
      <c r="A268" s="187"/>
      <c r="B268" s="210"/>
      <c r="C268" s="197"/>
      <c r="D268" s="197"/>
      <c r="E268" s="436"/>
      <c r="F268" s="426"/>
    </row>
    <row r="269" spans="1:6" s="181" customFormat="1" ht="10">
      <c r="A269" s="187"/>
      <c r="B269" s="188"/>
      <c r="C269" s="197"/>
      <c r="D269" s="197"/>
      <c r="E269" s="436"/>
      <c r="F269" s="426"/>
    </row>
    <row r="270" spans="1:6" s="181" customFormat="1" ht="10">
      <c r="A270" s="187"/>
      <c r="B270" s="188"/>
      <c r="C270" s="197"/>
      <c r="D270" s="197"/>
      <c r="E270" s="436"/>
      <c r="F270" s="426"/>
    </row>
    <row r="271" spans="1:6" s="181" customFormat="1" ht="10">
      <c r="A271" s="187"/>
      <c r="B271" s="188"/>
      <c r="C271" s="197"/>
      <c r="D271" s="197"/>
      <c r="E271" s="436"/>
      <c r="F271" s="426"/>
    </row>
    <row r="272" spans="1:6" s="181" customFormat="1" ht="10.5">
      <c r="A272" s="187"/>
      <c r="B272" s="189"/>
      <c r="C272" s="197"/>
      <c r="D272" s="197"/>
      <c r="E272" s="436"/>
      <c r="F272" s="426"/>
    </row>
    <row r="273" spans="1:6" s="181" customFormat="1" ht="10">
      <c r="A273" s="187"/>
      <c r="B273" s="188"/>
      <c r="C273" s="197"/>
      <c r="D273" s="197"/>
      <c r="E273" s="436"/>
      <c r="F273" s="426"/>
    </row>
    <row r="274" spans="1:6" s="181" customFormat="1" ht="10">
      <c r="A274" s="187"/>
      <c r="B274" s="210"/>
      <c r="C274" s="197"/>
      <c r="D274" s="197"/>
      <c r="E274" s="436"/>
      <c r="F274" s="426"/>
    </row>
    <row r="275" spans="1:6" s="181" customFormat="1" ht="10">
      <c r="A275" s="187"/>
      <c r="B275" s="188"/>
      <c r="C275" s="197"/>
      <c r="D275" s="197"/>
      <c r="E275" s="436"/>
      <c r="F275" s="426"/>
    </row>
    <row r="276" spans="1:6" s="181" customFormat="1" ht="10">
      <c r="A276" s="187"/>
      <c r="B276" s="188"/>
      <c r="C276" s="197"/>
      <c r="D276" s="197"/>
      <c r="E276" s="436"/>
      <c r="F276" s="426"/>
    </row>
    <row r="277" spans="1:6" s="181" customFormat="1" ht="10">
      <c r="A277" s="187"/>
      <c r="B277" s="188"/>
      <c r="C277" s="197"/>
      <c r="D277" s="197"/>
      <c r="E277" s="436"/>
      <c r="F277" s="426"/>
    </row>
    <row r="278" spans="1:6" s="181" customFormat="1" ht="10">
      <c r="A278" s="187"/>
      <c r="B278" s="219"/>
      <c r="C278" s="197"/>
      <c r="D278" s="197"/>
      <c r="E278" s="436"/>
      <c r="F278" s="426"/>
    </row>
    <row r="279" spans="1:6" s="181" customFormat="1" ht="10">
      <c r="A279" s="187"/>
      <c r="B279" s="219"/>
      <c r="C279" s="197"/>
      <c r="D279" s="197"/>
      <c r="E279" s="436"/>
      <c r="F279" s="426"/>
    </row>
    <row r="280" spans="1:6" s="181" customFormat="1" ht="10">
      <c r="A280" s="187"/>
      <c r="B280" s="219"/>
      <c r="C280" s="197"/>
      <c r="D280" s="197"/>
      <c r="E280" s="436"/>
      <c r="F280" s="426"/>
    </row>
    <row r="281" spans="1:6" s="181" customFormat="1" ht="10">
      <c r="A281" s="187"/>
      <c r="B281" s="219"/>
      <c r="C281" s="197"/>
      <c r="D281" s="197"/>
      <c r="E281" s="436"/>
      <c r="F281" s="426"/>
    </row>
    <row r="282" spans="1:6" s="181" customFormat="1" ht="10">
      <c r="A282" s="187"/>
      <c r="B282" s="219"/>
      <c r="C282" s="197"/>
      <c r="D282" s="197"/>
      <c r="E282" s="436"/>
      <c r="F282" s="426"/>
    </row>
    <row r="283" spans="1:6" s="181" customFormat="1" ht="10">
      <c r="A283" s="187"/>
      <c r="B283" s="219"/>
      <c r="C283" s="197"/>
      <c r="D283" s="197"/>
      <c r="E283" s="436"/>
      <c r="F283" s="426"/>
    </row>
    <row r="284" spans="1:6" s="181" customFormat="1" ht="10">
      <c r="A284" s="187"/>
      <c r="B284" s="219"/>
      <c r="C284" s="197"/>
      <c r="D284" s="197"/>
      <c r="E284" s="436"/>
      <c r="F284" s="426"/>
    </row>
    <row r="285" spans="1:6" s="181" customFormat="1" ht="10.5">
      <c r="A285" s="203"/>
      <c r="B285" s="204"/>
      <c r="C285" s="197"/>
      <c r="D285" s="197"/>
      <c r="E285" s="436"/>
      <c r="F285" s="426"/>
    </row>
    <row r="286" spans="1:6" s="181" customFormat="1" ht="10.5">
      <c r="A286" s="203"/>
      <c r="B286" s="204"/>
      <c r="C286" s="197"/>
      <c r="D286" s="197"/>
      <c r="E286" s="436"/>
      <c r="F286" s="426"/>
    </row>
    <row r="287" spans="1:6" s="181" customFormat="1" ht="10">
      <c r="A287" s="205"/>
      <c r="B287" s="207"/>
      <c r="C287" s="197"/>
      <c r="D287" s="197"/>
      <c r="E287" s="436"/>
      <c r="F287" s="426"/>
    </row>
    <row r="288" spans="1:6" s="181" customFormat="1" ht="10">
      <c r="A288" s="205"/>
      <c r="B288" s="207"/>
      <c r="C288" s="197"/>
      <c r="D288" s="197"/>
      <c r="E288" s="436"/>
      <c r="F288" s="426"/>
    </row>
    <row r="289" spans="1:6" s="181" customFormat="1" ht="10">
      <c r="A289" s="205"/>
      <c r="B289" s="228"/>
      <c r="C289" s="197"/>
      <c r="D289" s="197"/>
      <c r="E289" s="436"/>
      <c r="F289" s="426"/>
    </row>
    <row r="290" spans="1:6" s="181" customFormat="1" ht="10.5">
      <c r="A290" s="187"/>
      <c r="B290" s="209"/>
      <c r="C290" s="197"/>
      <c r="D290" s="197"/>
      <c r="E290" s="436"/>
      <c r="F290" s="426"/>
    </row>
    <row r="291" spans="1:6" s="181" customFormat="1" ht="10">
      <c r="A291" s="187"/>
      <c r="B291" s="199"/>
      <c r="C291" s="197"/>
      <c r="D291" s="197"/>
      <c r="E291" s="436"/>
      <c r="F291" s="426"/>
    </row>
    <row r="292" spans="1:6" s="181" customFormat="1" ht="10">
      <c r="A292" s="187"/>
      <c r="B292" s="199"/>
      <c r="C292" s="197"/>
      <c r="D292" s="197"/>
      <c r="E292" s="436"/>
      <c r="F292" s="426"/>
    </row>
    <row r="293" spans="1:6" s="181" customFormat="1" ht="10">
      <c r="A293" s="187"/>
      <c r="B293" s="199"/>
      <c r="C293" s="197"/>
      <c r="D293" s="197"/>
      <c r="E293" s="436"/>
      <c r="F293" s="426"/>
    </row>
    <row r="294" spans="1:6" s="181" customFormat="1" ht="10">
      <c r="A294" s="187"/>
      <c r="B294" s="199"/>
      <c r="C294" s="197"/>
      <c r="D294" s="197"/>
      <c r="E294" s="436"/>
      <c r="F294" s="426"/>
    </row>
    <row r="295" spans="1:6" s="181" customFormat="1" ht="10.5">
      <c r="A295" s="187"/>
      <c r="B295" s="209"/>
      <c r="C295" s="197"/>
      <c r="D295" s="197"/>
      <c r="E295" s="436"/>
      <c r="F295" s="426"/>
    </row>
    <row r="296" spans="1:6" s="181" customFormat="1" ht="10.5">
      <c r="A296" s="187"/>
      <c r="B296" s="209"/>
      <c r="C296" s="197"/>
      <c r="D296" s="197"/>
      <c r="E296" s="436"/>
      <c r="F296" s="426"/>
    </row>
    <row r="297" spans="1:6" s="181" customFormat="1" ht="10">
      <c r="A297" s="187"/>
      <c r="B297" s="199"/>
      <c r="C297" s="197"/>
      <c r="D297" s="197"/>
      <c r="E297" s="436"/>
      <c r="F297" s="426"/>
    </row>
    <row r="298" spans="1:6" s="181" customFormat="1" ht="10.5">
      <c r="A298" s="187"/>
      <c r="B298" s="209"/>
      <c r="C298" s="197"/>
      <c r="D298" s="197"/>
      <c r="E298" s="436"/>
      <c r="F298" s="426"/>
    </row>
    <row r="299" spans="1:6" s="181" customFormat="1" ht="10.5">
      <c r="A299" s="187"/>
      <c r="B299" s="209"/>
      <c r="C299" s="197"/>
      <c r="D299" s="197"/>
      <c r="E299" s="436"/>
      <c r="F299" s="426"/>
    </row>
    <row r="300" spans="1:6" s="181" customFormat="1" ht="10.5">
      <c r="A300" s="187"/>
      <c r="B300" s="209"/>
      <c r="C300" s="197"/>
      <c r="D300" s="197"/>
      <c r="E300" s="436"/>
      <c r="F300" s="426"/>
    </row>
    <row r="301" spans="1:6" s="181" customFormat="1" ht="10">
      <c r="A301" s="187"/>
      <c r="B301" s="199"/>
      <c r="C301" s="197"/>
      <c r="D301" s="197"/>
      <c r="E301" s="436"/>
      <c r="F301" s="426"/>
    </row>
    <row r="302" spans="1:6" s="181" customFormat="1" ht="10">
      <c r="A302" s="187"/>
      <c r="B302" s="199"/>
      <c r="C302" s="197"/>
      <c r="D302" s="197"/>
      <c r="E302" s="436"/>
      <c r="F302" s="426"/>
    </row>
    <row r="303" spans="1:6" s="181" customFormat="1" ht="10">
      <c r="A303" s="187"/>
      <c r="B303" s="199"/>
      <c r="C303" s="188"/>
      <c r="D303" s="197"/>
      <c r="E303" s="436"/>
      <c r="F303" s="426"/>
    </row>
    <row r="304" spans="1:6" s="181" customFormat="1" ht="10">
      <c r="A304" s="212"/>
      <c r="B304" s="190"/>
      <c r="C304" s="191"/>
      <c r="D304" s="191"/>
      <c r="E304" s="444"/>
      <c r="F304" s="445"/>
    </row>
    <row r="305" spans="1:6" s="181" customFormat="1" ht="10.5" thickBot="1">
      <c r="A305" s="213"/>
      <c r="B305" s="214"/>
      <c r="C305" s="215"/>
      <c r="D305" s="215" t="s">
        <v>547</v>
      </c>
      <c r="E305" s="427"/>
      <c r="F305" s="428">
        <f>SUM(F255:F304)</f>
        <v>0</v>
      </c>
    </row>
    <row r="306" spans="1:6">
      <c r="F306" s="455"/>
    </row>
    <row r="307" spans="1:6">
      <c r="F307" s="455"/>
    </row>
    <row r="308" spans="1:6">
      <c r="F308" s="455"/>
    </row>
    <row r="309" spans="1:6">
      <c r="F309" s="455"/>
    </row>
    <row r="310" spans="1:6">
      <c r="F310" s="455"/>
    </row>
    <row r="311" spans="1:6">
      <c r="F311" s="455"/>
    </row>
    <row r="312" spans="1:6">
      <c r="F312" s="455"/>
    </row>
    <row r="313" spans="1:6">
      <c r="F313" s="455"/>
    </row>
    <row r="314" spans="1:6">
      <c r="F314" s="455"/>
    </row>
    <row r="315" spans="1:6">
      <c r="F315" s="455"/>
    </row>
    <row r="316" spans="1:6">
      <c r="F316" s="455"/>
    </row>
    <row r="317" spans="1:6">
      <c r="F317" s="455"/>
    </row>
    <row r="318" spans="1:6">
      <c r="F318" s="455"/>
    </row>
    <row r="319" spans="1:6">
      <c r="F319" s="455"/>
    </row>
    <row r="320" spans="1:6">
      <c r="F320" s="455"/>
    </row>
    <row r="321" spans="6:6">
      <c r="F321" s="455"/>
    </row>
    <row r="322" spans="6:6">
      <c r="F322" s="455"/>
    </row>
    <row r="323" spans="6:6">
      <c r="F323" s="455"/>
    </row>
    <row r="324" spans="6:6">
      <c r="F324" s="455"/>
    </row>
    <row r="325" spans="6:6">
      <c r="F325" s="455"/>
    </row>
    <row r="326" spans="6:6">
      <c r="F326" s="455"/>
    </row>
    <row r="327" spans="6:6">
      <c r="F327" s="455"/>
    </row>
    <row r="328" spans="6:6">
      <c r="F328" s="455"/>
    </row>
    <row r="329" spans="6:6">
      <c r="F329" s="455"/>
    </row>
    <row r="330" spans="6:6">
      <c r="F330" s="455"/>
    </row>
    <row r="331" spans="6:6">
      <c r="F331" s="455"/>
    </row>
    <row r="332" spans="6:6">
      <c r="F332" s="455"/>
    </row>
    <row r="333" spans="6:6">
      <c r="F333" s="455"/>
    </row>
    <row r="334" spans="6:6">
      <c r="F334" s="455"/>
    </row>
    <row r="335" spans="6:6">
      <c r="F335" s="455"/>
    </row>
    <row r="336" spans="6:6">
      <c r="F336" s="455"/>
    </row>
    <row r="337" spans="6:6">
      <c r="F337" s="455"/>
    </row>
    <row r="338" spans="6:6">
      <c r="F338" s="455"/>
    </row>
    <row r="339" spans="6:6">
      <c r="F339" s="455"/>
    </row>
    <row r="340" spans="6:6">
      <c r="F340" s="455"/>
    </row>
    <row r="341" spans="6:6">
      <c r="F341" s="455"/>
    </row>
    <row r="342" spans="6:6">
      <c r="F342" s="455"/>
    </row>
    <row r="343" spans="6:6">
      <c r="F343" s="455"/>
    </row>
    <row r="344" spans="6:6">
      <c r="F344" s="455"/>
    </row>
    <row r="345" spans="6:6">
      <c r="F345" s="455"/>
    </row>
    <row r="346" spans="6:6">
      <c r="F346" s="455"/>
    </row>
    <row r="347" spans="6:6">
      <c r="F347" s="455"/>
    </row>
    <row r="348" spans="6:6">
      <c r="F348" s="455"/>
    </row>
    <row r="349" spans="6:6">
      <c r="F349" s="455"/>
    </row>
    <row r="350" spans="6:6">
      <c r="F350" s="455"/>
    </row>
    <row r="351" spans="6:6">
      <c r="F351" s="455"/>
    </row>
    <row r="352" spans="6:6">
      <c r="F352" s="455"/>
    </row>
    <row r="353" spans="6:6">
      <c r="F353" s="455"/>
    </row>
    <row r="354" spans="6:6">
      <c r="F354" s="455"/>
    </row>
    <row r="355" spans="6:6">
      <c r="F355" s="455"/>
    </row>
    <row r="356" spans="6:6">
      <c r="F356" s="455"/>
    </row>
    <row r="357" spans="6:6">
      <c r="F357" s="455"/>
    </row>
    <row r="358" spans="6:6">
      <c r="F358" s="455"/>
    </row>
    <row r="359" spans="6:6">
      <c r="F359" s="455"/>
    </row>
    <row r="360" spans="6:6">
      <c r="F360" s="455"/>
    </row>
    <row r="361" spans="6:6">
      <c r="F361" s="455"/>
    </row>
    <row r="362" spans="6:6">
      <c r="F362" s="455"/>
    </row>
    <row r="363" spans="6:6">
      <c r="F363" s="455"/>
    </row>
    <row r="364" spans="6:6">
      <c r="F364" s="455"/>
    </row>
    <row r="365" spans="6:6">
      <c r="F365" s="455"/>
    </row>
    <row r="366" spans="6:6">
      <c r="F366" s="455"/>
    </row>
    <row r="367" spans="6:6">
      <c r="F367" s="455"/>
    </row>
    <row r="368" spans="6:6">
      <c r="F368" s="455"/>
    </row>
    <row r="369" spans="6:6">
      <c r="F369" s="455"/>
    </row>
    <row r="370" spans="6:6">
      <c r="F370" s="455"/>
    </row>
    <row r="371" spans="6:6">
      <c r="F371" s="455"/>
    </row>
    <row r="372" spans="6:6">
      <c r="F372" s="455"/>
    </row>
    <row r="373" spans="6:6">
      <c r="F373" s="455"/>
    </row>
    <row r="374" spans="6:6">
      <c r="F374" s="455"/>
    </row>
    <row r="375" spans="6:6">
      <c r="F375" s="455"/>
    </row>
    <row r="376" spans="6:6">
      <c r="F376" s="455"/>
    </row>
    <row r="377" spans="6:6">
      <c r="F377" s="455"/>
    </row>
    <row r="378" spans="6:6">
      <c r="F378" s="455"/>
    </row>
    <row r="379" spans="6:6">
      <c r="F379" s="455"/>
    </row>
    <row r="380" spans="6:6">
      <c r="F380" s="455"/>
    </row>
    <row r="381" spans="6:6">
      <c r="F381" s="455"/>
    </row>
    <row r="382" spans="6:6">
      <c r="F382" s="455"/>
    </row>
    <row r="383" spans="6:6">
      <c r="F383" s="455"/>
    </row>
    <row r="384" spans="6:6">
      <c r="F384" s="455"/>
    </row>
    <row r="385" spans="6:6">
      <c r="F385" s="455"/>
    </row>
    <row r="386" spans="6:6">
      <c r="F386" s="455"/>
    </row>
    <row r="387" spans="6:6">
      <c r="F387" s="455"/>
    </row>
    <row r="388" spans="6:6">
      <c r="F388" s="455"/>
    </row>
    <row r="389" spans="6:6">
      <c r="F389" s="455"/>
    </row>
    <row r="390" spans="6:6">
      <c r="F390" s="455"/>
    </row>
    <row r="391" spans="6:6">
      <c r="F391" s="455"/>
    </row>
    <row r="392" spans="6:6">
      <c r="F392" s="455"/>
    </row>
    <row r="393" spans="6:6">
      <c r="F393" s="455"/>
    </row>
    <row r="394" spans="6:6">
      <c r="F394" s="455"/>
    </row>
    <row r="395" spans="6:6">
      <c r="F395" s="455"/>
    </row>
    <row r="396" spans="6:6">
      <c r="F396" s="455"/>
    </row>
    <row r="397" spans="6:6">
      <c r="F397" s="455"/>
    </row>
    <row r="398" spans="6:6">
      <c r="F398" s="455"/>
    </row>
    <row r="399" spans="6:6">
      <c r="F399" s="455"/>
    </row>
    <row r="400" spans="6:6">
      <c r="F400" s="455"/>
    </row>
    <row r="401" spans="6:6">
      <c r="F401" s="455"/>
    </row>
    <row r="402" spans="6:6">
      <c r="F402" s="455"/>
    </row>
    <row r="403" spans="6:6">
      <c r="F403" s="455"/>
    </row>
    <row r="404" spans="6:6">
      <c r="F404" s="455"/>
    </row>
    <row r="405" spans="6:6">
      <c r="F405" s="455"/>
    </row>
    <row r="406" spans="6:6">
      <c r="F406" s="455"/>
    </row>
    <row r="407" spans="6:6">
      <c r="F407" s="455"/>
    </row>
    <row r="408" spans="6:6">
      <c r="F408" s="455"/>
    </row>
    <row r="409" spans="6:6">
      <c r="F409" s="455"/>
    </row>
    <row r="410" spans="6:6">
      <c r="F410" s="455"/>
    </row>
    <row r="411" spans="6:6">
      <c r="F411" s="455"/>
    </row>
    <row r="412" spans="6:6">
      <c r="F412" s="455"/>
    </row>
    <row r="413" spans="6:6">
      <c r="F413" s="455"/>
    </row>
    <row r="414" spans="6:6">
      <c r="F414" s="455"/>
    </row>
    <row r="415" spans="6:6">
      <c r="F415" s="455"/>
    </row>
    <row r="416" spans="6:6">
      <c r="F416" s="455"/>
    </row>
    <row r="417" spans="6:6">
      <c r="F417" s="455"/>
    </row>
    <row r="418" spans="6:6">
      <c r="F418" s="455"/>
    </row>
    <row r="419" spans="6:6">
      <c r="F419" s="455"/>
    </row>
    <row r="420" spans="6:6">
      <c r="F420" s="455"/>
    </row>
    <row r="421" spans="6:6">
      <c r="F421" s="455"/>
    </row>
    <row r="422" spans="6:6">
      <c r="F422" s="455"/>
    </row>
    <row r="423" spans="6:6">
      <c r="F423" s="455"/>
    </row>
    <row r="424" spans="6:6">
      <c r="F424" s="455"/>
    </row>
    <row r="425" spans="6:6">
      <c r="F425" s="455"/>
    </row>
    <row r="426" spans="6:6">
      <c r="F426" s="455"/>
    </row>
    <row r="427" spans="6:6">
      <c r="F427" s="455"/>
    </row>
    <row r="428" spans="6:6">
      <c r="F428" s="455"/>
    </row>
    <row r="429" spans="6:6">
      <c r="F429" s="455"/>
    </row>
    <row r="430" spans="6:6">
      <c r="F430" s="455"/>
    </row>
    <row r="431" spans="6:6">
      <c r="F431" s="455"/>
    </row>
    <row r="432" spans="6:6">
      <c r="F432" s="455"/>
    </row>
    <row r="433" spans="6:6">
      <c r="F433" s="455"/>
    </row>
    <row r="434" spans="6:6">
      <c r="F434" s="455"/>
    </row>
    <row r="435" spans="6:6">
      <c r="F435" s="455"/>
    </row>
    <row r="436" spans="6:6">
      <c r="F436" s="455"/>
    </row>
    <row r="437" spans="6:6">
      <c r="F437" s="455"/>
    </row>
    <row r="438" spans="6:6">
      <c r="F438" s="455"/>
    </row>
    <row r="439" spans="6:6">
      <c r="F439" s="455"/>
    </row>
    <row r="440" spans="6:6">
      <c r="F440" s="455"/>
    </row>
    <row r="441" spans="6:6">
      <c r="F441" s="455"/>
    </row>
    <row r="442" spans="6:6">
      <c r="F442" s="455"/>
    </row>
    <row r="443" spans="6:6">
      <c r="F443" s="455"/>
    </row>
    <row r="444" spans="6:6">
      <c r="F444" s="455"/>
    </row>
    <row r="445" spans="6:6">
      <c r="F445" s="455"/>
    </row>
    <row r="446" spans="6:6">
      <c r="F446" s="455"/>
    </row>
    <row r="447" spans="6:6">
      <c r="F447" s="455"/>
    </row>
    <row r="448" spans="6:6">
      <c r="F448" s="455"/>
    </row>
    <row r="449" spans="6:6">
      <c r="F449" s="455"/>
    </row>
    <row r="450" spans="6:6">
      <c r="F450" s="455"/>
    </row>
    <row r="451" spans="6:6">
      <c r="F451" s="455"/>
    </row>
    <row r="452" spans="6:6">
      <c r="F452" s="455"/>
    </row>
    <row r="453" spans="6:6">
      <c r="F453" s="455"/>
    </row>
    <row r="454" spans="6:6">
      <c r="F454" s="455"/>
    </row>
    <row r="455" spans="6:6">
      <c r="F455" s="455"/>
    </row>
    <row r="456" spans="6:6">
      <c r="F456" s="455"/>
    </row>
    <row r="457" spans="6:6">
      <c r="F457" s="455"/>
    </row>
    <row r="458" spans="6:6">
      <c r="F458" s="455"/>
    </row>
    <row r="459" spans="6:6">
      <c r="F459" s="455"/>
    </row>
    <row r="460" spans="6:6">
      <c r="F460" s="455"/>
    </row>
    <row r="461" spans="6:6">
      <c r="F461" s="455"/>
    </row>
    <row r="462" spans="6:6">
      <c r="F462" s="455"/>
    </row>
    <row r="463" spans="6:6">
      <c r="F463" s="455"/>
    </row>
    <row r="464" spans="6:6">
      <c r="F464" s="455"/>
    </row>
    <row r="465" spans="6:6">
      <c r="F465" s="455"/>
    </row>
    <row r="466" spans="6:6">
      <c r="F466" s="455"/>
    </row>
    <row r="467" spans="6:6">
      <c r="F467" s="455"/>
    </row>
    <row r="468" spans="6:6">
      <c r="F468" s="455"/>
    </row>
    <row r="469" spans="6:6">
      <c r="F469" s="455"/>
    </row>
    <row r="470" spans="6:6">
      <c r="F470" s="455"/>
    </row>
    <row r="471" spans="6:6">
      <c r="F471" s="455"/>
    </row>
    <row r="472" spans="6:6">
      <c r="F472" s="455"/>
    </row>
    <row r="473" spans="6:6">
      <c r="F473" s="455"/>
    </row>
    <row r="474" spans="6:6">
      <c r="F474" s="455"/>
    </row>
    <row r="475" spans="6:6">
      <c r="F475" s="455"/>
    </row>
    <row r="476" spans="6:6">
      <c r="F476" s="455"/>
    </row>
    <row r="477" spans="6:6">
      <c r="F477" s="455"/>
    </row>
    <row r="478" spans="6:6">
      <c r="F478" s="455"/>
    </row>
    <row r="479" spans="6:6">
      <c r="F479" s="455"/>
    </row>
    <row r="480" spans="6:6">
      <c r="F480" s="455"/>
    </row>
    <row r="481" spans="6:6">
      <c r="F481" s="455"/>
    </row>
    <row r="482" spans="6:6">
      <c r="F482" s="455"/>
    </row>
    <row r="483" spans="6:6">
      <c r="F483" s="455"/>
    </row>
    <row r="484" spans="6:6">
      <c r="F484" s="455"/>
    </row>
    <row r="485" spans="6:6">
      <c r="F485" s="455"/>
    </row>
    <row r="486" spans="6:6">
      <c r="F486" s="455"/>
    </row>
    <row r="487" spans="6:6">
      <c r="F487" s="455"/>
    </row>
    <row r="488" spans="6:6">
      <c r="F488" s="455"/>
    </row>
    <row r="489" spans="6:6">
      <c r="F489" s="455"/>
    </row>
    <row r="490" spans="6:6">
      <c r="F490" s="455"/>
    </row>
    <row r="491" spans="6:6">
      <c r="F491" s="455"/>
    </row>
    <row r="492" spans="6:6">
      <c r="F492" s="455"/>
    </row>
    <row r="493" spans="6:6">
      <c r="F493" s="455"/>
    </row>
    <row r="494" spans="6:6">
      <c r="F494" s="455"/>
    </row>
    <row r="495" spans="6:6">
      <c r="F495" s="455"/>
    </row>
    <row r="496" spans="6:6">
      <c r="F496" s="455"/>
    </row>
    <row r="497" spans="6:6">
      <c r="F497" s="455"/>
    </row>
    <row r="498" spans="6:6">
      <c r="F498" s="455"/>
    </row>
    <row r="499" spans="6:6">
      <c r="F499" s="455"/>
    </row>
    <row r="500" spans="6:6">
      <c r="F500" s="455"/>
    </row>
    <row r="501" spans="6:6">
      <c r="F501" s="455"/>
    </row>
    <row r="502" spans="6:6">
      <c r="F502" s="455"/>
    </row>
    <row r="503" spans="6:6">
      <c r="F503" s="455"/>
    </row>
    <row r="504" spans="6:6">
      <c r="F504" s="455"/>
    </row>
    <row r="505" spans="6:6">
      <c r="F505" s="455"/>
    </row>
    <row r="506" spans="6:6">
      <c r="F506" s="455"/>
    </row>
    <row r="507" spans="6:6">
      <c r="F507" s="455"/>
    </row>
    <row r="508" spans="6:6">
      <c r="F508" s="455"/>
    </row>
    <row r="509" spans="6:6">
      <c r="F509" s="455"/>
    </row>
    <row r="510" spans="6:6">
      <c r="F510" s="455"/>
    </row>
    <row r="511" spans="6:6">
      <c r="F511" s="455"/>
    </row>
    <row r="512" spans="6:6">
      <c r="F512" s="455"/>
    </row>
    <row r="513" spans="6:6">
      <c r="F513" s="455"/>
    </row>
    <row r="514" spans="6:6">
      <c r="F514" s="455"/>
    </row>
    <row r="515" spans="6:6">
      <c r="F515" s="455"/>
    </row>
    <row r="516" spans="6:6">
      <c r="F516" s="455"/>
    </row>
    <row r="517" spans="6:6">
      <c r="F517" s="455"/>
    </row>
    <row r="518" spans="6:6">
      <c r="F518" s="455"/>
    </row>
    <row r="519" spans="6:6">
      <c r="F519" s="455"/>
    </row>
    <row r="520" spans="6:6">
      <c r="F520" s="455"/>
    </row>
    <row r="521" spans="6:6">
      <c r="F521" s="455"/>
    </row>
    <row r="522" spans="6:6">
      <c r="F522" s="455"/>
    </row>
    <row r="523" spans="6:6">
      <c r="F523" s="455"/>
    </row>
    <row r="524" spans="6:6">
      <c r="F524" s="455"/>
    </row>
    <row r="525" spans="6:6">
      <c r="F525" s="455"/>
    </row>
    <row r="526" spans="6:6">
      <c r="F526" s="455"/>
    </row>
    <row r="527" spans="6:6">
      <c r="F527" s="455"/>
    </row>
    <row r="528" spans="6:6">
      <c r="F528" s="455"/>
    </row>
    <row r="529" spans="6:6">
      <c r="F529" s="455"/>
    </row>
    <row r="530" spans="6:6">
      <c r="F530" s="455"/>
    </row>
    <row r="531" spans="6:6">
      <c r="F531" s="455"/>
    </row>
    <row r="532" spans="6:6">
      <c r="F532" s="455"/>
    </row>
    <row r="533" spans="6:6">
      <c r="F533" s="455"/>
    </row>
    <row r="534" spans="6:6">
      <c r="F534" s="455"/>
    </row>
    <row r="535" spans="6:6">
      <c r="F535" s="455"/>
    </row>
    <row r="536" spans="6:6">
      <c r="F536" s="455"/>
    </row>
  </sheetData>
  <mergeCells count="2">
    <mergeCell ref="A1:F1"/>
    <mergeCell ref="A2:F2"/>
  </mergeCells>
  <pageMargins left="0.70866141732283472" right="0.70866141732283472" top="0.74803149606299213" bottom="0.74803149606299213" header="0.31496062992125984" footer="0.31496062992125984"/>
  <pageSetup scale="71" orientation="portrait" r:id="rId1"/>
  <rowBreaks count="6" manualBreakCount="6">
    <brk id="54" max="16383" man="1"/>
    <brk id="101" max="16383" man="1"/>
    <brk id="136" max="16383" man="1"/>
    <brk id="173" max="16383" man="1"/>
    <brk id="207" max="16383" man="1"/>
    <brk id="2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view="pageBreakPreview" topLeftCell="A30" zoomScaleNormal="100" zoomScaleSheetLayoutView="100" workbookViewId="0">
      <selection activeCell="B40" sqref="B40"/>
    </sheetView>
  </sheetViews>
  <sheetFormatPr defaultRowHeight="12.5"/>
  <cols>
    <col min="1" max="1" width="8.08984375" style="155" customWidth="1"/>
    <col min="2" max="2" width="32" style="21" customWidth="1"/>
    <col min="3" max="3" width="6.453125" style="21" customWidth="1"/>
    <col min="4" max="4" width="9.54296875" style="21" customWidth="1"/>
    <col min="5" max="5" width="11.90625" style="411" customWidth="1"/>
    <col min="6" max="6" width="18.36328125" style="411" customWidth="1"/>
    <col min="7" max="256" width="8.90625" style="21"/>
    <col min="257" max="257" width="8.08984375" style="21" customWidth="1"/>
    <col min="258" max="258" width="32" style="21" customWidth="1"/>
    <col min="259" max="259" width="6.453125" style="21" customWidth="1"/>
    <col min="260" max="260" width="9.54296875" style="21" customWidth="1"/>
    <col min="261" max="261" width="11.90625" style="21" customWidth="1"/>
    <col min="262" max="262" width="18.36328125" style="21" customWidth="1"/>
    <col min="263" max="512" width="8.90625" style="21"/>
    <col min="513" max="513" width="8.08984375" style="21" customWidth="1"/>
    <col min="514" max="514" width="32" style="21" customWidth="1"/>
    <col min="515" max="515" width="6.453125" style="21" customWidth="1"/>
    <col min="516" max="516" width="9.54296875" style="21" customWidth="1"/>
    <col min="517" max="517" width="11.90625" style="21" customWidth="1"/>
    <col min="518" max="518" width="18.36328125" style="21" customWidth="1"/>
    <col min="519" max="768" width="8.90625" style="21"/>
    <col min="769" max="769" width="8.08984375" style="21" customWidth="1"/>
    <col min="770" max="770" width="32" style="21" customWidth="1"/>
    <col min="771" max="771" width="6.453125" style="21" customWidth="1"/>
    <col min="772" max="772" width="9.54296875" style="21" customWidth="1"/>
    <col min="773" max="773" width="11.90625" style="21" customWidth="1"/>
    <col min="774" max="774" width="18.36328125" style="21" customWidth="1"/>
    <col min="775" max="1024" width="8.90625" style="21"/>
    <col min="1025" max="1025" width="8.08984375" style="21" customWidth="1"/>
    <col min="1026" max="1026" width="32" style="21" customWidth="1"/>
    <col min="1027" max="1027" width="6.453125" style="21" customWidth="1"/>
    <col min="1028" max="1028" width="9.54296875" style="21" customWidth="1"/>
    <col min="1029" max="1029" width="11.90625" style="21" customWidth="1"/>
    <col min="1030" max="1030" width="18.36328125" style="21" customWidth="1"/>
    <col min="1031" max="1280" width="8.90625" style="21"/>
    <col min="1281" max="1281" width="8.08984375" style="21" customWidth="1"/>
    <col min="1282" max="1282" width="32" style="21" customWidth="1"/>
    <col min="1283" max="1283" width="6.453125" style="21" customWidth="1"/>
    <col min="1284" max="1284" width="9.54296875" style="21" customWidth="1"/>
    <col min="1285" max="1285" width="11.90625" style="21" customWidth="1"/>
    <col min="1286" max="1286" width="18.36328125" style="21" customWidth="1"/>
    <col min="1287" max="1536" width="8.90625" style="21"/>
    <col min="1537" max="1537" width="8.08984375" style="21" customWidth="1"/>
    <col min="1538" max="1538" width="32" style="21" customWidth="1"/>
    <col min="1539" max="1539" width="6.453125" style="21" customWidth="1"/>
    <col min="1540" max="1540" width="9.54296875" style="21" customWidth="1"/>
    <col min="1541" max="1541" width="11.90625" style="21" customWidth="1"/>
    <col min="1542" max="1542" width="18.36328125" style="21" customWidth="1"/>
    <col min="1543" max="1792" width="8.90625" style="21"/>
    <col min="1793" max="1793" width="8.08984375" style="21" customWidth="1"/>
    <col min="1794" max="1794" width="32" style="21" customWidth="1"/>
    <col min="1795" max="1795" width="6.453125" style="21" customWidth="1"/>
    <col min="1796" max="1796" width="9.54296875" style="21" customWidth="1"/>
    <col min="1797" max="1797" width="11.90625" style="21" customWidth="1"/>
    <col min="1798" max="1798" width="18.36328125" style="21" customWidth="1"/>
    <col min="1799" max="2048" width="8.90625" style="21"/>
    <col min="2049" max="2049" width="8.08984375" style="21" customWidth="1"/>
    <col min="2050" max="2050" width="32" style="21" customWidth="1"/>
    <col min="2051" max="2051" width="6.453125" style="21" customWidth="1"/>
    <col min="2052" max="2052" width="9.54296875" style="21" customWidth="1"/>
    <col min="2053" max="2053" width="11.90625" style="21" customWidth="1"/>
    <col min="2054" max="2054" width="18.36328125" style="21" customWidth="1"/>
    <col min="2055" max="2304" width="8.90625" style="21"/>
    <col min="2305" max="2305" width="8.08984375" style="21" customWidth="1"/>
    <col min="2306" max="2306" width="32" style="21" customWidth="1"/>
    <col min="2307" max="2307" width="6.453125" style="21" customWidth="1"/>
    <col min="2308" max="2308" width="9.54296875" style="21" customWidth="1"/>
    <col min="2309" max="2309" width="11.90625" style="21" customWidth="1"/>
    <col min="2310" max="2310" width="18.36328125" style="21" customWidth="1"/>
    <col min="2311" max="2560" width="8.90625" style="21"/>
    <col min="2561" max="2561" width="8.08984375" style="21" customWidth="1"/>
    <col min="2562" max="2562" width="32" style="21" customWidth="1"/>
    <col min="2563" max="2563" width="6.453125" style="21" customWidth="1"/>
    <col min="2564" max="2564" width="9.54296875" style="21" customWidth="1"/>
    <col min="2565" max="2565" width="11.90625" style="21" customWidth="1"/>
    <col min="2566" max="2566" width="18.36328125" style="21" customWidth="1"/>
    <col min="2567" max="2816" width="8.90625" style="21"/>
    <col min="2817" max="2817" width="8.08984375" style="21" customWidth="1"/>
    <col min="2818" max="2818" width="32" style="21" customWidth="1"/>
    <col min="2819" max="2819" width="6.453125" style="21" customWidth="1"/>
    <col min="2820" max="2820" width="9.54296875" style="21" customWidth="1"/>
    <col min="2821" max="2821" width="11.90625" style="21" customWidth="1"/>
    <col min="2822" max="2822" width="18.36328125" style="21" customWidth="1"/>
    <col min="2823" max="3072" width="8.90625" style="21"/>
    <col min="3073" max="3073" width="8.08984375" style="21" customWidth="1"/>
    <col min="3074" max="3074" width="32" style="21" customWidth="1"/>
    <col min="3075" max="3075" width="6.453125" style="21" customWidth="1"/>
    <col min="3076" max="3076" width="9.54296875" style="21" customWidth="1"/>
    <col min="3077" max="3077" width="11.90625" style="21" customWidth="1"/>
    <col min="3078" max="3078" width="18.36328125" style="21" customWidth="1"/>
    <col min="3079" max="3328" width="8.90625" style="21"/>
    <col min="3329" max="3329" width="8.08984375" style="21" customWidth="1"/>
    <col min="3330" max="3330" width="32" style="21" customWidth="1"/>
    <col min="3331" max="3331" width="6.453125" style="21" customWidth="1"/>
    <col min="3332" max="3332" width="9.54296875" style="21" customWidth="1"/>
    <col min="3333" max="3333" width="11.90625" style="21" customWidth="1"/>
    <col min="3334" max="3334" width="18.36328125" style="21" customWidth="1"/>
    <col min="3335" max="3584" width="8.90625" style="21"/>
    <col min="3585" max="3585" width="8.08984375" style="21" customWidth="1"/>
    <col min="3586" max="3586" width="32" style="21" customWidth="1"/>
    <col min="3587" max="3587" width="6.453125" style="21" customWidth="1"/>
    <col min="3588" max="3588" width="9.54296875" style="21" customWidth="1"/>
    <col min="3589" max="3589" width="11.90625" style="21" customWidth="1"/>
    <col min="3590" max="3590" width="18.36328125" style="21" customWidth="1"/>
    <col min="3591" max="3840" width="8.90625" style="21"/>
    <col min="3841" max="3841" width="8.08984375" style="21" customWidth="1"/>
    <col min="3842" max="3842" width="32" style="21" customWidth="1"/>
    <col min="3843" max="3843" width="6.453125" style="21" customWidth="1"/>
    <col min="3844" max="3844" width="9.54296875" style="21" customWidth="1"/>
    <col min="3845" max="3845" width="11.90625" style="21" customWidth="1"/>
    <col min="3846" max="3846" width="18.36328125" style="21" customWidth="1"/>
    <col min="3847" max="4096" width="8.90625" style="21"/>
    <col min="4097" max="4097" width="8.08984375" style="21" customWidth="1"/>
    <col min="4098" max="4098" width="32" style="21" customWidth="1"/>
    <col min="4099" max="4099" width="6.453125" style="21" customWidth="1"/>
    <col min="4100" max="4100" width="9.54296875" style="21" customWidth="1"/>
    <col min="4101" max="4101" width="11.90625" style="21" customWidth="1"/>
    <col min="4102" max="4102" width="18.36328125" style="21" customWidth="1"/>
    <col min="4103" max="4352" width="8.90625" style="21"/>
    <col min="4353" max="4353" width="8.08984375" style="21" customWidth="1"/>
    <col min="4354" max="4354" width="32" style="21" customWidth="1"/>
    <col min="4355" max="4355" width="6.453125" style="21" customWidth="1"/>
    <col min="4356" max="4356" width="9.54296875" style="21" customWidth="1"/>
    <col min="4357" max="4357" width="11.90625" style="21" customWidth="1"/>
    <col min="4358" max="4358" width="18.36328125" style="21" customWidth="1"/>
    <col min="4359" max="4608" width="8.90625" style="21"/>
    <col min="4609" max="4609" width="8.08984375" style="21" customWidth="1"/>
    <col min="4610" max="4610" width="32" style="21" customWidth="1"/>
    <col min="4611" max="4611" width="6.453125" style="21" customWidth="1"/>
    <col min="4612" max="4612" width="9.54296875" style="21" customWidth="1"/>
    <col min="4613" max="4613" width="11.90625" style="21" customWidth="1"/>
    <col min="4614" max="4614" width="18.36328125" style="21" customWidth="1"/>
    <col min="4615" max="4864" width="8.90625" style="21"/>
    <col min="4865" max="4865" width="8.08984375" style="21" customWidth="1"/>
    <col min="4866" max="4866" width="32" style="21" customWidth="1"/>
    <col min="4867" max="4867" width="6.453125" style="21" customWidth="1"/>
    <col min="4868" max="4868" width="9.54296875" style="21" customWidth="1"/>
    <col min="4869" max="4869" width="11.90625" style="21" customWidth="1"/>
    <col min="4870" max="4870" width="18.36328125" style="21" customWidth="1"/>
    <col min="4871" max="5120" width="8.90625" style="21"/>
    <col min="5121" max="5121" width="8.08984375" style="21" customWidth="1"/>
    <col min="5122" max="5122" width="32" style="21" customWidth="1"/>
    <col min="5123" max="5123" width="6.453125" style="21" customWidth="1"/>
    <col min="5124" max="5124" width="9.54296875" style="21" customWidth="1"/>
    <col min="5125" max="5125" width="11.90625" style="21" customWidth="1"/>
    <col min="5126" max="5126" width="18.36328125" style="21" customWidth="1"/>
    <col min="5127" max="5376" width="8.90625" style="21"/>
    <col min="5377" max="5377" width="8.08984375" style="21" customWidth="1"/>
    <col min="5378" max="5378" width="32" style="21" customWidth="1"/>
    <col min="5379" max="5379" width="6.453125" style="21" customWidth="1"/>
    <col min="5380" max="5380" width="9.54296875" style="21" customWidth="1"/>
    <col min="5381" max="5381" width="11.90625" style="21" customWidth="1"/>
    <col min="5382" max="5382" width="18.36328125" style="21" customWidth="1"/>
    <col min="5383" max="5632" width="8.90625" style="21"/>
    <col min="5633" max="5633" width="8.08984375" style="21" customWidth="1"/>
    <col min="5634" max="5634" width="32" style="21" customWidth="1"/>
    <col min="5635" max="5635" width="6.453125" style="21" customWidth="1"/>
    <col min="5636" max="5636" width="9.54296875" style="21" customWidth="1"/>
    <col min="5637" max="5637" width="11.90625" style="21" customWidth="1"/>
    <col min="5638" max="5638" width="18.36328125" style="21" customWidth="1"/>
    <col min="5639" max="5888" width="8.90625" style="21"/>
    <col min="5889" max="5889" width="8.08984375" style="21" customWidth="1"/>
    <col min="5890" max="5890" width="32" style="21" customWidth="1"/>
    <col min="5891" max="5891" width="6.453125" style="21" customWidth="1"/>
    <col min="5892" max="5892" width="9.54296875" style="21" customWidth="1"/>
    <col min="5893" max="5893" width="11.90625" style="21" customWidth="1"/>
    <col min="5894" max="5894" width="18.36328125" style="21" customWidth="1"/>
    <col min="5895" max="6144" width="8.90625" style="21"/>
    <col min="6145" max="6145" width="8.08984375" style="21" customWidth="1"/>
    <col min="6146" max="6146" width="32" style="21" customWidth="1"/>
    <col min="6147" max="6147" width="6.453125" style="21" customWidth="1"/>
    <col min="6148" max="6148" width="9.54296875" style="21" customWidth="1"/>
    <col min="6149" max="6149" width="11.90625" style="21" customWidth="1"/>
    <col min="6150" max="6150" width="18.36328125" style="21" customWidth="1"/>
    <col min="6151" max="6400" width="8.90625" style="21"/>
    <col min="6401" max="6401" width="8.08984375" style="21" customWidth="1"/>
    <col min="6402" max="6402" width="32" style="21" customWidth="1"/>
    <col min="6403" max="6403" width="6.453125" style="21" customWidth="1"/>
    <col min="6404" max="6404" width="9.54296875" style="21" customWidth="1"/>
    <col min="6405" max="6405" width="11.90625" style="21" customWidth="1"/>
    <col min="6406" max="6406" width="18.36328125" style="21" customWidth="1"/>
    <col min="6407" max="6656" width="8.90625" style="21"/>
    <col min="6657" max="6657" width="8.08984375" style="21" customWidth="1"/>
    <col min="6658" max="6658" width="32" style="21" customWidth="1"/>
    <col min="6659" max="6659" width="6.453125" style="21" customWidth="1"/>
    <col min="6660" max="6660" width="9.54296875" style="21" customWidth="1"/>
    <col min="6661" max="6661" width="11.90625" style="21" customWidth="1"/>
    <col min="6662" max="6662" width="18.36328125" style="21" customWidth="1"/>
    <col min="6663" max="6912" width="8.90625" style="21"/>
    <col min="6913" max="6913" width="8.08984375" style="21" customWidth="1"/>
    <col min="6914" max="6914" width="32" style="21" customWidth="1"/>
    <col min="6915" max="6915" width="6.453125" style="21" customWidth="1"/>
    <col min="6916" max="6916" width="9.54296875" style="21" customWidth="1"/>
    <col min="6917" max="6917" width="11.90625" style="21" customWidth="1"/>
    <col min="6918" max="6918" width="18.36328125" style="21" customWidth="1"/>
    <col min="6919" max="7168" width="8.90625" style="21"/>
    <col min="7169" max="7169" width="8.08984375" style="21" customWidth="1"/>
    <col min="7170" max="7170" width="32" style="21" customWidth="1"/>
    <col min="7171" max="7171" width="6.453125" style="21" customWidth="1"/>
    <col min="7172" max="7172" width="9.54296875" style="21" customWidth="1"/>
    <col min="7173" max="7173" width="11.90625" style="21" customWidth="1"/>
    <col min="7174" max="7174" width="18.36328125" style="21" customWidth="1"/>
    <col min="7175" max="7424" width="8.90625" style="21"/>
    <col min="7425" max="7425" width="8.08984375" style="21" customWidth="1"/>
    <col min="7426" max="7426" width="32" style="21" customWidth="1"/>
    <col min="7427" max="7427" width="6.453125" style="21" customWidth="1"/>
    <col min="7428" max="7428" width="9.54296875" style="21" customWidth="1"/>
    <col min="7429" max="7429" width="11.90625" style="21" customWidth="1"/>
    <col min="7430" max="7430" width="18.36328125" style="21" customWidth="1"/>
    <col min="7431" max="7680" width="8.90625" style="21"/>
    <col min="7681" max="7681" width="8.08984375" style="21" customWidth="1"/>
    <col min="7682" max="7682" width="32" style="21" customWidth="1"/>
    <col min="7683" max="7683" width="6.453125" style="21" customWidth="1"/>
    <col min="7684" max="7684" width="9.54296875" style="21" customWidth="1"/>
    <col min="7685" max="7685" width="11.90625" style="21" customWidth="1"/>
    <col min="7686" max="7686" width="18.36328125" style="21" customWidth="1"/>
    <col min="7687" max="7936" width="8.90625" style="21"/>
    <col min="7937" max="7937" width="8.08984375" style="21" customWidth="1"/>
    <col min="7938" max="7938" width="32" style="21" customWidth="1"/>
    <col min="7939" max="7939" width="6.453125" style="21" customWidth="1"/>
    <col min="7940" max="7940" width="9.54296875" style="21" customWidth="1"/>
    <col min="7941" max="7941" width="11.90625" style="21" customWidth="1"/>
    <col min="7942" max="7942" width="18.36328125" style="21" customWidth="1"/>
    <col min="7943" max="8192" width="8.90625" style="21"/>
    <col min="8193" max="8193" width="8.08984375" style="21" customWidth="1"/>
    <col min="8194" max="8194" width="32" style="21" customWidth="1"/>
    <col min="8195" max="8195" width="6.453125" style="21" customWidth="1"/>
    <col min="8196" max="8196" width="9.54296875" style="21" customWidth="1"/>
    <col min="8197" max="8197" width="11.90625" style="21" customWidth="1"/>
    <col min="8198" max="8198" width="18.36328125" style="21" customWidth="1"/>
    <col min="8199" max="8448" width="8.90625" style="21"/>
    <col min="8449" max="8449" width="8.08984375" style="21" customWidth="1"/>
    <col min="8450" max="8450" width="32" style="21" customWidth="1"/>
    <col min="8451" max="8451" width="6.453125" style="21" customWidth="1"/>
    <col min="8452" max="8452" width="9.54296875" style="21" customWidth="1"/>
    <col min="8453" max="8453" width="11.90625" style="21" customWidth="1"/>
    <col min="8454" max="8454" width="18.36328125" style="21" customWidth="1"/>
    <col min="8455" max="8704" width="8.90625" style="21"/>
    <col min="8705" max="8705" width="8.08984375" style="21" customWidth="1"/>
    <col min="8706" max="8706" width="32" style="21" customWidth="1"/>
    <col min="8707" max="8707" width="6.453125" style="21" customWidth="1"/>
    <col min="8708" max="8708" width="9.54296875" style="21" customWidth="1"/>
    <col min="8709" max="8709" width="11.90625" style="21" customWidth="1"/>
    <col min="8710" max="8710" width="18.36328125" style="21" customWidth="1"/>
    <col min="8711" max="8960" width="8.90625" style="21"/>
    <col min="8961" max="8961" width="8.08984375" style="21" customWidth="1"/>
    <col min="8962" max="8962" width="32" style="21" customWidth="1"/>
    <col min="8963" max="8963" width="6.453125" style="21" customWidth="1"/>
    <col min="8964" max="8964" width="9.54296875" style="21" customWidth="1"/>
    <col min="8965" max="8965" width="11.90625" style="21" customWidth="1"/>
    <col min="8966" max="8966" width="18.36328125" style="21" customWidth="1"/>
    <col min="8967" max="9216" width="8.90625" style="21"/>
    <col min="9217" max="9217" width="8.08984375" style="21" customWidth="1"/>
    <col min="9218" max="9218" width="32" style="21" customWidth="1"/>
    <col min="9219" max="9219" width="6.453125" style="21" customWidth="1"/>
    <col min="9220" max="9220" width="9.54296875" style="21" customWidth="1"/>
    <col min="9221" max="9221" width="11.90625" style="21" customWidth="1"/>
    <col min="9222" max="9222" width="18.36328125" style="21" customWidth="1"/>
    <col min="9223" max="9472" width="8.90625" style="21"/>
    <col min="9473" max="9473" width="8.08984375" style="21" customWidth="1"/>
    <col min="9474" max="9474" width="32" style="21" customWidth="1"/>
    <col min="9475" max="9475" width="6.453125" style="21" customWidth="1"/>
    <col min="9476" max="9476" width="9.54296875" style="21" customWidth="1"/>
    <col min="9477" max="9477" width="11.90625" style="21" customWidth="1"/>
    <col min="9478" max="9478" width="18.36328125" style="21" customWidth="1"/>
    <col min="9479" max="9728" width="8.90625" style="21"/>
    <col min="9729" max="9729" width="8.08984375" style="21" customWidth="1"/>
    <col min="9730" max="9730" width="32" style="21" customWidth="1"/>
    <col min="9731" max="9731" width="6.453125" style="21" customWidth="1"/>
    <col min="9732" max="9732" width="9.54296875" style="21" customWidth="1"/>
    <col min="9733" max="9733" width="11.90625" style="21" customWidth="1"/>
    <col min="9734" max="9734" width="18.36328125" style="21" customWidth="1"/>
    <col min="9735" max="9984" width="8.90625" style="21"/>
    <col min="9985" max="9985" width="8.08984375" style="21" customWidth="1"/>
    <col min="9986" max="9986" width="32" style="21" customWidth="1"/>
    <col min="9987" max="9987" width="6.453125" style="21" customWidth="1"/>
    <col min="9988" max="9988" width="9.54296875" style="21" customWidth="1"/>
    <col min="9989" max="9989" width="11.90625" style="21" customWidth="1"/>
    <col min="9990" max="9990" width="18.36328125" style="21" customWidth="1"/>
    <col min="9991" max="10240" width="8.90625" style="21"/>
    <col min="10241" max="10241" width="8.08984375" style="21" customWidth="1"/>
    <col min="10242" max="10242" width="32" style="21" customWidth="1"/>
    <col min="10243" max="10243" width="6.453125" style="21" customWidth="1"/>
    <col min="10244" max="10244" width="9.54296875" style="21" customWidth="1"/>
    <col min="10245" max="10245" width="11.90625" style="21" customWidth="1"/>
    <col min="10246" max="10246" width="18.36328125" style="21" customWidth="1"/>
    <col min="10247" max="10496" width="8.90625" style="21"/>
    <col min="10497" max="10497" width="8.08984375" style="21" customWidth="1"/>
    <col min="10498" max="10498" width="32" style="21" customWidth="1"/>
    <col min="10499" max="10499" width="6.453125" style="21" customWidth="1"/>
    <col min="10500" max="10500" width="9.54296875" style="21" customWidth="1"/>
    <col min="10501" max="10501" width="11.90625" style="21" customWidth="1"/>
    <col min="10502" max="10502" width="18.36328125" style="21" customWidth="1"/>
    <col min="10503" max="10752" width="8.90625" style="21"/>
    <col min="10753" max="10753" width="8.08984375" style="21" customWidth="1"/>
    <col min="10754" max="10754" width="32" style="21" customWidth="1"/>
    <col min="10755" max="10755" width="6.453125" style="21" customWidth="1"/>
    <col min="10756" max="10756" width="9.54296875" style="21" customWidth="1"/>
    <col min="10757" max="10757" width="11.90625" style="21" customWidth="1"/>
    <col min="10758" max="10758" width="18.36328125" style="21" customWidth="1"/>
    <col min="10759" max="11008" width="8.90625" style="21"/>
    <col min="11009" max="11009" width="8.08984375" style="21" customWidth="1"/>
    <col min="11010" max="11010" width="32" style="21" customWidth="1"/>
    <col min="11011" max="11011" width="6.453125" style="21" customWidth="1"/>
    <col min="11012" max="11012" width="9.54296875" style="21" customWidth="1"/>
    <col min="11013" max="11013" width="11.90625" style="21" customWidth="1"/>
    <col min="11014" max="11014" width="18.36328125" style="21" customWidth="1"/>
    <col min="11015" max="11264" width="8.90625" style="21"/>
    <col min="11265" max="11265" width="8.08984375" style="21" customWidth="1"/>
    <col min="11266" max="11266" width="32" style="21" customWidth="1"/>
    <col min="11267" max="11267" width="6.453125" style="21" customWidth="1"/>
    <col min="11268" max="11268" width="9.54296875" style="21" customWidth="1"/>
    <col min="11269" max="11269" width="11.90625" style="21" customWidth="1"/>
    <col min="11270" max="11270" width="18.36328125" style="21" customWidth="1"/>
    <col min="11271" max="11520" width="8.90625" style="21"/>
    <col min="11521" max="11521" width="8.08984375" style="21" customWidth="1"/>
    <col min="11522" max="11522" width="32" style="21" customWidth="1"/>
    <col min="11523" max="11523" width="6.453125" style="21" customWidth="1"/>
    <col min="11524" max="11524" width="9.54296875" style="21" customWidth="1"/>
    <col min="11525" max="11525" width="11.90625" style="21" customWidth="1"/>
    <col min="11526" max="11526" width="18.36328125" style="21" customWidth="1"/>
    <col min="11527" max="11776" width="8.90625" style="21"/>
    <col min="11777" max="11777" width="8.08984375" style="21" customWidth="1"/>
    <col min="11778" max="11778" width="32" style="21" customWidth="1"/>
    <col min="11779" max="11779" width="6.453125" style="21" customWidth="1"/>
    <col min="11780" max="11780" width="9.54296875" style="21" customWidth="1"/>
    <col min="11781" max="11781" width="11.90625" style="21" customWidth="1"/>
    <col min="11782" max="11782" width="18.36328125" style="21" customWidth="1"/>
    <col min="11783" max="12032" width="8.90625" style="21"/>
    <col min="12033" max="12033" width="8.08984375" style="21" customWidth="1"/>
    <col min="12034" max="12034" width="32" style="21" customWidth="1"/>
    <col min="12035" max="12035" width="6.453125" style="21" customWidth="1"/>
    <col min="12036" max="12036" width="9.54296875" style="21" customWidth="1"/>
    <col min="12037" max="12037" width="11.90625" style="21" customWidth="1"/>
    <col min="12038" max="12038" width="18.36328125" style="21" customWidth="1"/>
    <col min="12039" max="12288" width="8.90625" style="21"/>
    <col min="12289" max="12289" width="8.08984375" style="21" customWidth="1"/>
    <col min="12290" max="12290" width="32" style="21" customWidth="1"/>
    <col min="12291" max="12291" width="6.453125" style="21" customWidth="1"/>
    <col min="12292" max="12292" width="9.54296875" style="21" customWidth="1"/>
    <col min="12293" max="12293" width="11.90625" style="21" customWidth="1"/>
    <col min="12294" max="12294" width="18.36328125" style="21" customWidth="1"/>
    <col min="12295" max="12544" width="8.90625" style="21"/>
    <col min="12545" max="12545" width="8.08984375" style="21" customWidth="1"/>
    <col min="12546" max="12546" width="32" style="21" customWidth="1"/>
    <col min="12547" max="12547" width="6.453125" style="21" customWidth="1"/>
    <col min="12548" max="12548" width="9.54296875" style="21" customWidth="1"/>
    <col min="12549" max="12549" width="11.90625" style="21" customWidth="1"/>
    <col min="12550" max="12550" width="18.36328125" style="21" customWidth="1"/>
    <col min="12551" max="12800" width="8.90625" style="21"/>
    <col min="12801" max="12801" width="8.08984375" style="21" customWidth="1"/>
    <col min="12802" max="12802" width="32" style="21" customWidth="1"/>
    <col min="12803" max="12803" width="6.453125" style="21" customWidth="1"/>
    <col min="12804" max="12804" width="9.54296875" style="21" customWidth="1"/>
    <col min="12805" max="12805" width="11.90625" style="21" customWidth="1"/>
    <col min="12806" max="12806" width="18.36328125" style="21" customWidth="1"/>
    <col min="12807" max="13056" width="8.90625" style="21"/>
    <col min="13057" max="13057" width="8.08984375" style="21" customWidth="1"/>
    <col min="13058" max="13058" width="32" style="21" customWidth="1"/>
    <col min="13059" max="13059" width="6.453125" style="21" customWidth="1"/>
    <col min="13060" max="13060" width="9.54296875" style="21" customWidth="1"/>
    <col min="13061" max="13061" width="11.90625" style="21" customWidth="1"/>
    <col min="13062" max="13062" width="18.36328125" style="21" customWidth="1"/>
    <col min="13063" max="13312" width="8.90625" style="21"/>
    <col min="13313" max="13313" width="8.08984375" style="21" customWidth="1"/>
    <col min="13314" max="13314" width="32" style="21" customWidth="1"/>
    <col min="13315" max="13315" width="6.453125" style="21" customWidth="1"/>
    <col min="13316" max="13316" width="9.54296875" style="21" customWidth="1"/>
    <col min="13317" max="13317" width="11.90625" style="21" customWidth="1"/>
    <col min="13318" max="13318" width="18.36328125" style="21" customWidth="1"/>
    <col min="13319" max="13568" width="8.90625" style="21"/>
    <col min="13569" max="13569" width="8.08984375" style="21" customWidth="1"/>
    <col min="13570" max="13570" width="32" style="21" customWidth="1"/>
    <col min="13571" max="13571" width="6.453125" style="21" customWidth="1"/>
    <col min="13572" max="13572" width="9.54296875" style="21" customWidth="1"/>
    <col min="13573" max="13573" width="11.90625" style="21" customWidth="1"/>
    <col min="13574" max="13574" width="18.36328125" style="21" customWidth="1"/>
    <col min="13575" max="13824" width="8.90625" style="21"/>
    <col min="13825" max="13825" width="8.08984375" style="21" customWidth="1"/>
    <col min="13826" max="13826" width="32" style="21" customWidth="1"/>
    <col min="13827" max="13827" width="6.453125" style="21" customWidth="1"/>
    <col min="13828" max="13828" width="9.54296875" style="21" customWidth="1"/>
    <col min="13829" max="13829" width="11.90625" style="21" customWidth="1"/>
    <col min="13830" max="13830" width="18.36328125" style="21" customWidth="1"/>
    <col min="13831" max="14080" width="8.90625" style="21"/>
    <col min="14081" max="14081" width="8.08984375" style="21" customWidth="1"/>
    <col min="14082" max="14082" width="32" style="21" customWidth="1"/>
    <col min="14083" max="14083" width="6.453125" style="21" customWidth="1"/>
    <col min="14084" max="14084" width="9.54296875" style="21" customWidth="1"/>
    <col min="14085" max="14085" width="11.90625" style="21" customWidth="1"/>
    <col min="14086" max="14086" width="18.36328125" style="21" customWidth="1"/>
    <col min="14087" max="14336" width="8.90625" style="21"/>
    <col min="14337" max="14337" width="8.08984375" style="21" customWidth="1"/>
    <col min="14338" max="14338" width="32" style="21" customWidth="1"/>
    <col min="14339" max="14339" width="6.453125" style="21" customWidth="1"/>
    <col min="14340" max="14340" width="9.54296875" style="21" customWidth="1"/>
    <col min="14341" max="14341" width="11.90625" style="21" customWidth="1"/>
    <col min="14342" max="14342" width="18.36328125" style="21" customWidth="1"/>
    <col min="14343" max="14592" width="8.90625" style="21"/>
    <col min="14593" max="14593" width="8.08984375" style="21" customWidth="1"/>
    <col min="14594" max="14594" width="32" style="21" customWidth="1"/>
    <col min="14595" max="14595" width="6.453125" style="21" customWidth="1"/>
    <col min="14596" max="14596" width="9.54296875" style="21" customWidth="1"/>
    <col min="14597" max="14597" width="11.90625" style="21" customWidth="1"/>
    <col min="14598" max="14598" width="18.36328125" style="21" customWidth="1"/>
    <col min="14599" max="14848" width="8.90625" style="21"/>
    <col min="14849" max="14849" width="8.08984375" style="21" customWidth="1"/>
    <col min="14850" max="14850" width="32" style="21" customWidth="1"/>
    <col min="14851" max="14851" width="6.453125" style="21" customWidth="1"/>
    <col min="14852" max="14852" width="9.54296875" style="21" customWidth="1"/>
    <col min="14853" max="14853" width="11.90625" style="21" customWidth="1"/>
    <col min="14854" max="14854" width="18.36328125" style="21" customWidth="1"/>
    <col min="14855" max="15104" width="8.90625" style="21"/>
    <col min="15105" max="15105" width="8.08984375" style="21" customWidth="1"/>
    <col min="15106" max="15106" width="32" style="21" customWidth="1"/>
    <col min="15107" max="15107" width="6.453125" style="21" customWidth="1"/>
    <col min="15108" max="15108" width="9.54296875" style="21" customWidth="1"/>
    <col min="15109" max="15109" width="11.90625" style="21" customWidth="1"/>
    <col min="15110" max="15110" width="18.36328125" style="21" customWidth="1"/>
    <col min="15111" max="15360" width="8.90625" style="21"/>
    <col min="15361" max="15361" width="8.08984375" style="21" customWidth="1"/>
    <col min="15362" max="15362" width="32" style="21" customWidth="1"/>
    <col min="15363" max="15363" width="6.453125" style="21" customWidth="1"/>
    <col min="15364" max="15364" width="9.54296875" style="21" customWidth="1"/>
    <col min="15365" max="15365" width="11.90625" style="21" customWidth="1"/>
    <col min="15366" max="15366" width="18.36328125" style="21" customWidth="1"/>
    <col min="15367" max="15616" width="8.90625" style="21"/>
    <col min="15617" max="15617" width="8.08984375" style="21" customWidth="1"/>
    <col min="15618" max="15618" width="32" style="21" customWidth="1"/>
    <col min="15619" max="15619" width="6.453125" style="21" customWidth="1"/>
    <col min="15620" max="15620" width="9.54296875" style="21" customWidth="1"/>
    <col min="15621" max="15621" width="11.90625" style="21" customWidth="1"/>
    <col min="15622" max="15622" width="18.36328125" style="21" customWidth="1"/>
    <col min="15623" max="15872" width="8.90625" style="21"/>
    <col min="15873" max="15873" width="8.08984375" style="21" customWidth="1"/>
    <col min="15874" max="15874" width="32" style="21" customWidth="1"/>
    <col min="15875" max="15875" width="6.453125" style="21" customWidth="1"/>
    <col min="15876" max="15876" width="9.54296875" style="21" customWidth="1"/>
    <col min="15877" max="15877" width="11.90625" style="21" customWidth="1"/>
    <col min="15878" max="15878" width="18.36328125" style="21" customWidth="1"/>
    <col min="15879" max="16128" width="8.90625" style="21"/>
    <col min="16129" max="16129" width="8.08984375" style="21" customWidth="1"/>
    <col min="16130" max="16130" width="32" style="21" customWidth="1"/>
    <col min="16131" max="16131" width="6.453125" style="21" customWidth="1"/>
    <col min="16132" max="16132" width="9.54296875" style="21" customWidth="1"/>
    <col min="16133" max="16133" width="11.90625" style="21" customWidth="1"/>
    <col min="16134" max="16134" width="18.36328125" style="21" customWidth="1"/>
    <col min="16135" max="16384" width="8.90625" style="21"/>
  </cols>
  <sheetData>
    <row r="1" spans="1:9">
      <c r="A1" s="542" t="s">
        <v>324</v>
      </c>
      <c r="B1" s="543"/>
      <c r="C1" s="543"/>
      <c r="D1" s="543"/>
      <c r="E1" s="543"/>
      <c r="F1" s="543"/>
    </row>
    <row r="2" spans="1:9">
      <c r="A2" s="542" t="s">
        <v>323</v>
      </c>
      <c r="B2" s="543"/>
      <c r="C2" s="543"/>
      <c r="D2" s="543"/>
      <c r="E2" s="543"/>
      <c r="F2" s="543"/>
    </row>
    <row r="3" spans="1:9">
      <c r="A3" s="115" t="s">
        <v>1071</v>
      </c>
      <c r="B3" s="116"/>
      <c r="C3" s="117"/>
      <c r="D3" s="117"/>
    </row>
    <row r="4" spans="1:9">
      <c r="A4" s="115"/>
      <c r="B4" s="116"/>
      <c r="C4" s="117"/>
      <c r="D4" s="117"/>
    </row>
    <row r="5" spans="1:9">
      <c r="A5" s="115" t="s">
        <v>1070</v>
      </c>
      <c r="B5" s="116"/>
      <c r="C5" s="117"/>
      <c r="D5" s="117"/>
    </row>
    <row r="6" spans="1:9" ht="13.5" thickBot="1">
      <c r="A6" s="15"/>
      <c r="C6" s="150"/>
      <c r="D6" s="150"/>
      <c r="I6" s="115"/>
    </row>
    <row r="7" spans="1:9">
      <c r="A7" s="156" t="s">
        <v>320</v>
      </c>
      <c r="B7" s="119" t="s">
        <v>161</v>
      </c>
      <c r="C7" s="119" t="s">
        <v>319</v>
      </c>
      <c r="D7" s="119" t="s">
        <v>318</v>
      </c>
      <c r="E7" s="422" t="s">
        <v>317</v>
      </c>
      <c r="F7" s="423" t="s">
        <v>316</v>
      </c>
    </row>
    <row r="8" spans="1:9">
      <c r="A8" s="131"/>
      <c r="B8" s="13"/>
      <c r="C8" s="13"/>
      <c r="D8" s="13"/>
      <c r="E8" s="433"/>
      <c r="F8" s="439"/>
    </row>
    <row r="9" spans="1:9">
      <c r="A9" s="131"/>
      <c r="B9" s="134" t="s">
        <v>502</v>
      </c>
      <c r="C9" s="12"/>
      <c r="D9" s="12"/>
      <c r="E9" s="436"/>
      <c r="F9" s="426"/>
    </row>
    <row r="10" spans="1:9" ht="30.5">
      <c r="A10" s="131"/>
      <c r="B10" s="14" t="s">
        <v>850</v>
      </c>
      <c r="C10" s="12"/>
      <c r="D10" s="12"/>
      <c r="E10" s="425"/>
      <c r="F10" s="426"/>
    </row>
    <row r="11" spans="1:9">
      <c r="A11" s="131"/>
      <c r="B11" s="13"/>
      <c r="C11" s="12"/>
      <c r="D11" s="12"/>
      <c r="E11" s="425"/>
      <c r="F11" s="426"/>
    </row>
    <row r="12" spans="1:9">
      <c r="A12" s="131"/>
      <c r="B12" s="135" t="s">
        <v>558</v>
      </c>
      <c r="C12" s="13"/>
      <c r="D12" s="12"/>
      <c r="E12" s="433"/>
      <c r="F12" s="426"/>
    </row>
    <row r="13" spans="1:9">
      <c r="A13" s="131"/>
      <c r="B13" s="13"/>
      <c r="C13" s="13"/>
      <c r="D13" s="12"/>
      <c r="E13" s="433"/>
      <c r="F13" s="426"/>
    </row>
    <row r="14" spans="1:9">
      <c r="A14" s="131"/>
      <c r="B14" s="157" t="s">
        <v>531</v>
      </c>
      <c r="C14" s="13"/>
      <c r="D14" s="12"/>
      <c r="E14" s="433"/>
      <c r="F14" s="439"/>
    </row>
    <row r="15" spans="1:9">
      <c r="A15" s="131"/>
      <c r="B15" s="13"/>
      <c r="C15" s="13"/>
      <c r="D15" s="12"/>
      <c r="E15" s="433"/>
      <c r="F15" s="439"/>
    </row>
    <row r="16" spans="1:9">
      <c r="A16" s="131" t="s">
        <v>501</v>
      </c>
      <c r="B16" s="13" t="s">
        <v>580</v>
      </c>
      <c r="C16" s="12" t="s">
        <v>533</v>
      </c>
      <c r="D16" s="9">
        <v>225</v>
      </c>
      <c r="E16" s="425"/>
      <c r="F16" s="426">
        <f>D16*E16</f>
        <v>0</v>
      </c>
    </row>
    <row r="17" spans="1:6">
      <c r="A17" s="131"/>
      <c r="B17" s="13"/>
      <c r="C17" s="13"/>
      <c r="D17" s="12"/>
      <c r="E17" s="425"/>
      <c r="F17" s="426">
        <f t="shared" ref="F17:F44" si="0">D17*E17</f>
        <v>0</v>
      </c>
    </row>
    <row r="18" spans="1:6">
      <c r="A18" s="131"/>
      <c r="B18" s="135" t="s">
        <v>529</v>
      </c>
      <c r="C18" s="13"/>
      <c r="D18" s="12"/>
      <c r="E18" s="425"/>
      <c r="F18" s="426">
        <f t="shared" si="0"/>
        <v>0</v>
      </c>
    </row>
    <row r="19" spans="1:6">
      <c r="A19" s="131"/>
      <c r="B19" s="13"/>
      <c r="C19" s="13"/>
      <c r="D19" s="12"/>
      <c r="E19" s="425"/>
      <c r="F19" s="426">
        <f t="shared" si="0"/>
        <v>0</v>
      </c>
    </row>
    <row r="20" spans="1:6" ht="30">
      <c r="A20" s="131"/>
      <c r="B20" s="11" t="s">
        <v>579</v>
      </c>
      <c r="C20" s="13"/>
      <c r="D20" s="12"/>
      <c r="E20" s="425"/>
      <c r="F20" s="426">
        <f t="shared" si="0"/>
        <v>0</v>
      </c>
    </row>
    <row r="21" spans="1:6">
      <c r="A21" s="131"/>
      <c r="B21" s="13"/>
      <c r="C21" s="13"/>
      <c r="D21" s="12"/>
      <c r="E21" s="425"/>
      <c r="F21" s="426">
        <f t="shared" si="0"/>
        <v>0</v>
      </c>
    </row>
    <row r="22" spans="1:6">
      <c r="A22" s="131" t="s">
        <v>527</v>
      </c>
      <c r="B22" s="13" t="s">
        <v>526</v>
      </c>
      <c r="C22" s="12" t="s">
        <v>332</v>
      </c>
      <c r="D22" s="12">
        <v>1</v>
      </c>
      <c r="E22" s="425"/>
      <c r="F22" s="426">
        <f t="shared" si="0"/>
        <v>0</v>
      </c>
    </row>
    <row r="23" spans="1:6">
      <c r="A23" s="131" t="s">
        <v>578</v>
      </c>
      <c r="B23" s="13" t="s">
        <v>577</v>
      </c>
      <c r="C23" s="12" t="s">
        <v>332</v>
      </c>
      <c r="D23" s="12">
        <v>1</v>
      </c>
      <c r="E23" s="425"/>
      <c r="F23" s="426">
        <f t="shared" si="0"/>
        <v>0</v>
      </c>
    </row>
    <row r="24" spans="1:6">
      <c r="A24" s="131"/>
      <c r="B24" s="13"/>
      <c r="C24" s="13"/>
      <c r="D24" s="12"/>
      <c r="E24" s="425"/>
      <c r="F24" s="426">
        <f t="shared" si="0"/>
        <v>0</v>
      </c>
    </row>
    <row r="25" spans="1:6">
      <c r="A25" s="131"/>
      <c r="B25" s="135" t="s">
        <v>525</v>
      </c>
      <c r="C25" s="13"/>
      <c r="D25" s="12"/>
      <c r="E25" s="425"/>
      <c r="F25" s="426">
        <f t="shared" si="0"/>
        <v>0</v>
      </c>
    </row>
    <row r="26" spans="1:6">
      <c r="A26" s="131"/>
      <c r="B26" s="13"/>
      <c r="C26" s="13"/>
      <c r="D26" s="12"/>
      <c r="E26" s="425"/>
      <c r="F26" s="426">
        <f t="shared" si="0"/>
        <v>0</v>
      </c>
    </row>
    <row r="27" spans="1:6" ht="30">
      <c r="A27" s="131"/>
      <c r="B27" s="11" t="s">
        <v>576</v>
      </c>
      <c r="C27" s="13"/>
      <c r="D27" s="12"/>
      <c r="E27" s="425"/>
      <c r="F27" s="426">
        <f t="shared" si="0"/>
        <v>0</v>
      </c>
    </row>
    <row r="28" spans="1:6">
      <c r="A28" s="131"/>
      <c r="B28" s="157"/>
      <c r="C28" s="13"/>
      <c r="D28" s="12"/>
      <c r="E28" s="425"/>
      <c r="F28" s="426">
        <f t="shared" si="0"/>
        <v>0</v>
      </c>
    </row>
    <row r="29" spans="1:6">
      <c r="A29" s="131" t="s">
        <v>523</v>
      </c>
      <c r="B29" s="13" t="s">
        <v>522</v>
      </c>
      <c r="C29" s="12" t="s">
        <v>332</v>
      </c>
      <c r="D29" s="12">
        <v>1</v>
      </c>
      <c r="E29" s="425"/>
      <c r="F29" s="426">
        <f t="shared" si="0"/>
        <v>0</v>
      </c>
    </row>
    <row r="30" spans="1:6">
      <c r="A30" s="131" t="s">
        <v>521</v>
      </c>
      <c r="B30" s="13" t="s">
        <v>520</v>
      </c>
      <c r="C30" s="12" t="s">
        <v>332</v>
      </c>
      <c r="D30" s="12">
        <v>1</v>
      </c>
      <c r="E30" s="425"/>
      <c r="F30" s="426">
        <f t="shared" si="0"/>
        <v>0</v>
      </c>
    </row>
    <row r="31" spans="1:6">
      <c r="A31" s="131"/>
      <c r="B31" s="13"/>
      <c r="C31" s="12"/>
      <c r="D31" s="12"/>
      <c r="E31" s="425"/>
      <c r="F31" s="426">
        <f t="shared" si="0"/>
        <v>0</v>
      </c>
    </row>
    <row r="32" spans="1:6">
      <c r="A32" s="131"/>
      <c r="B32" s="135" t="s">
        <v>557</v>
      </c>
      <c r="C32" s="12"/>
      <c r="D32" s="12"/>
      <c r="E32" s="425"/>
      <c r="F32" s="426">
        <f t="shared" si="0"/>
        <v>0</v>
      </c>
    </row>
    <row r="33" spans="1:6">
      <c r="A33" s="131"/>
      <c r="B33" s="135"/>
      <c r="C33" s="12"/>
      <c r="D33" s="12"/>
      <c r="E33" s="425"/>
      <c r="F33" s="426">
        <f t="shared" si="0"/>
        <v>0</v>
      </c>
    </row>
    <row r="34" spans="1:6">
      <c r="A34" s="131"/>
      <c r="B34" s="135" t="s">
        <v>849</v>
      </c>
      <c r="C34" s="13"/>
      <c r="D34" s="12"/>
      <c r="E34" s="425"/>
      <c r="F34" s="426">
        <f t="shared" si="0"/>
        <v>0</v>
      </c>
    </row>
    <row r="35" spans="1:6">
      <c r="A35" s="131"/>
      <c r="B35" s="157"/>
      <c r="C35" s="13"/>
      <c r="D35" s="12"/>
      <c r="E35" s="425"/>
      <c r="F35" s="426">
        <f t="shared" si="0"/>
        <v>0</v>
      </c>
    </row>
    <row r="36" spans="1:6">
      <c r="A36" s="131" t="s">
        <v>848</v>
      </c>
      <c r="B36" s="158" t="s">
        <v>847</v>
      </c>
      <c r="C36" s="12" t="s">
        <v>533</v>
      </c>
      <c r="D36" s="9">
        <v>100</v>
      </c>
      <c r="E36" s="425"/>
      <c r="F36" s="426">
        <f t="shared" si="0"/>
        <v>0</v>
      </c>
    </row>
    <row r="37" spans="1:6">
      <c r="A37" s="131"/>
      <c r="B37" s="135"/>
      <c r="C37" s="12"/>
      <c r="D37" s="12"/>
      <c r="E37" s="425"/>
      <c r="F37" s="426">
        <f t="shared" si="0"/>
        <v>0</v>
      </c>
    </row>
    <row r="38" spans="1:6">
      <c r="A38" s="131"/>
      <c r="C38" s="12"/>
      <c r="D38" s="12"/>
      <c r="E38" s="425"/>
      <c r="F38" s="426">
        <f t="shared" si="0"/>
        <v>0</v>
      </c>
    </row>
    <row r="39" spans="1:6">
      <c r="A39" s="131"/>
      <c r="B39" s="13"/>
      <c r="C39" s="12"/>
      <c r="D39" s="12"/>
      <c r="E39" s="425"/>
      <c r="F39" s="426">
        <f t="shared" si="0"/>
        <v>0</v>
      </c>
    </row>
    <row r="40" spans="1:6" ht="30">
      <c r="A40" s="131" t="s">
        <v>570</v>
      </c>
      <c r="B40" s="11" t="s">
        <v>846</v>
      </c>
      <c r="C40" s="12" t="s">
        <v>432</v>
      </c>
      <c r="D40" s="12">
        <v>3.69</v>
      </c>
      <c r="E40" s="425"/>
      <c r="F40" s="426">
        <f t="shared" si="0"/>
        <v>0</v>
      </c>
    </row>
    <row r="41" spans="1:6">
      <c r="A41" s="131"/>
      <c r="B41" s="13"/>
      <c r="C41" s="12"/>
      <c r="D41" s="12"/>
      <c r="E41" s="425"/>
      <c r="F41" s="426">
        <f t="shared" si="0"/>
        <v>0</v>
      </c>
    </row>
    <row r="42" spans="1:6">
      <c r="A42" s="131"/>
      <c r="C42" s="12"/>
      <c r="D42" s="12"/>
      <c r="E42" s="425"/>
      <c r="F42" s="426">
        <f t="shared" si="0"/>
        <v>0</v>
      </c>
    </row>
    <row r="43" spans="1:6">
      <c r="A43" s="131"/>
      <c r="B43" s="13"/>
      <c r="C43" s="12"/>
      <c r="D43" s="12"/>
      <c r="E43" s="425"/>
      <c r="F43" s="426">
        <f t="shared" si="0"/>
        <v>0</v>
      </c>
    </row>
    <row r="44" spans="1:6" ht="20">
      <c r="A44" s="131" t="s">
        <v>500</v>
      </c>
      <c r="B44" s="11" t="s">
        <v>845</v>
      </c>
      <c r="C44" s="12" t="s">
        <v>432</v>
      </c>
      <c r="D44" s="12">
        <v>8.61</v>
      </c>
      <c r="E44" s="425"/>
      <c r="F44" s="426">
        <f t="shared" si="0"/>
        <v>0</v>
      </c>
    </row>
    <row r="45" spans="1:6">
      <c r="A45" s="139"/>
      <c r="B45" s="16"/>
      <c r="C45" s="16"/>
      <c r="D45" s="16"/>
      <c r="E45" s="430"/>
      <c r="F45" s="431"/>
    </row>
    <row r="46" spans="1:6">
      <c r="A46" s="131"/>
      <c r="B46" s="135" t="s">
        <v>844</v>
      </c>
      <c r="C46" s="12"/>
      <c r="D46" s="12"/>
      <c r="E46" s="425"/>
      <c r="F46" s="426"/>
    </row>
    <row r="47" spans="1:6">
      <c r="A47" s="131"/>
      <c r="B47" s="158"/>
      <c r="C47" s="12"/>
      <c r="D47" s="159"/>
      <c r="E47" s="425"/>
      <c r="F47" s="426"/>
    </row>
    <row r="48" spans="1:6" ht="13" thickBot="1">
      <c r="A48" s="126"/>
      <c r="B48" s="127"/>
      <c r="C48" s="128"/>
      <c r="D48" s="128" t="s">
        <v>773</v>
      </c>
      <c r="E48" s="427"/>
      <c r="F48" s="428">
        <f>SUM(F8:F47)</f>
        <v>0</v>
      </c>
    </row>
    <row r="49" spans="1:6">
      <c r="A49" s="129"/>
      <c r="B49" s="116"/>
      <c r="C49" s="117"/>
      <c r="D49" s="117"/>
      <c r="E49" s="429"/>
      <c r="F49" s="429"/>
    </row>
    <row r="50" spans="1:6">
      <c r="A50" s="160"/>
      <c r="B50" s="116"/>
      <c r="C50" s="117"/>
      <c r="D50" s="117"/>
      <c r="E50" s="413"/>
      <c r="F50" s="413"/>
    </row>
    <row r="51" spans="1:6">
      <c r="A51" s="542" t="s">
        <v>324</v>
      </c>
      <c r="B51" s="543"/>
      <c r="C51" s="543"/>
      <c r="D51" s="543"/>
      <c r="E51" s="543"/>
      <c r="F51" s="543"/>
    </row>
    <row r="52" spans="1:6">
      <c r="A52" s="542" t="s">
        <v>323</v>
      </c>
      <c r="B52" s="543"/>
      <c r="C52" s="543"/>
      <c r="D52" s="543"/>
      <c r="E52" s="543"/>
      <c r="F52" s="543"/>
    </row>
    <row r="53" spans="1:6">
      <c r="A53" s="115" t="s">
        <v>1071</v>
      </c>
      <c r="B53" s="116"/>
      <c r="C53" s="117"/>
      <c r="D53" s="117"/>
    </row>
    <row r="54" spans="1:6">
      <c r="A54" s="115"/>
      <c r="B54" s="116"/>
      <c r="C54" s="117"/>
      <c r="D54" s="117"/>
    </row>
    <row r="55" spans="1:6">
      <c r="A55" s="115" t="s">
        <v>1070</v>
      </c>
      <c r="B55" s="116"/>
      <c r="C55" s="117"/>
      <c r="D55" s="117"/>
    </row>
    <row r="56" spans="1:6" ht="13" thickBot="1">
      <c r="A56" s="160"/>
      <c r="B56" s="116"/>
      <c r="C56" s="117"/>
      <c r="D56" s="117"/>
      <c r="E56" s="413"/>
      <c r="F56" s="413"/>
    </row>
    <row r="57" spans="1:6">
      <c r="A57" s="156" t="s">
        <v>320</v>
      </c>
      <c r="B57" s="119" t="s">
        <v>161</v>
      </c>
      <c r="C57" s="119" t="s">
        <v>319</v>
      </c>
      <c r="D57" s="119" t="s">
        <v>318</v>
      </c>
      <c r="E57" s="422" t="s">
        <v>317</v>
      </c>
      <c r="F57" s="423" t="s">
        <v>316</v>
      </c>
    </row>
    <row r="58" spans="1:6">
      <c r="A58" s="139"/>
      <c r="B58" s="16"/>
      <c r="C58" s="16"/>
      <c r="D58" s="16"/>
      <c r="E58" s="430"/>
      <c r="F58" s="431"/>
    </row>
    <row r="59" spans="1:6" ht="20">
      <c r="A59" s="131"/>
      <c r="B59" s="11" t="s">
        <v>843</v>
      </c>
      <c r="C59" s="12"/>
      <c r="D59" s="12"/>
      <c r="E59" s="425"/>
      <c r="F59" s="426"/>
    </row>
    <row r="60" spans="1:6">
      <c r="A60" s="131"/>
      <c r="B60" s="13"/>
      <c r="C60" s="12"/>
      <c r="D60" s="12"/>
      <c r="E60" s="425"/>
      <c r="F60" s="426"/>
    </row>
    <row r="61" spans="1:6">
      <c r="A61" s="131" t="s">
        <v>842</v>
      </c>
      <c r="B61" s="13"/>
      <c r="C61" s="12" t="s">
        <v>432</v>
      </c>
      <c r="D61" s="12">
        <v>12.3</v>
      </c>
      <c r="E61" s="425"/>
      <c r="F61" s="426">
        <f t="shared" ref="F61:F90" si="1">D61*E61</f>
        <v>0</v>
      </c>
    </row>
    <row r="62" spans="1:6">
      <c r="A62" s="131"/>
      <c r="B62" s="13"/>
      <c r="C62" s="12"/>
      <c r="D62" s="12"/>
      <c r="E62" s="425"/>
      <c r="F62" s="426">
        <f t="shared" si="1"/>
        <v>0</v>
      </c>
    </row>
    <row r="63" spans="1:6">
      <c r="A63" s="131"/>
      <c r="B63" s="135" t="s">
        <v>841</v>
      </c>
      <c r="C63" s="12"/>
      <c r="D63" s="9"/>
      <c r="E63" s="440"/>
      <c r="F63" s="426">
        <f t="shared" si="1"/>
        <v>0</v>
      </c>
    </row>
    <row r="64" spans="1:6">
      <c r="A64" s="131"/>
      <c r="B64" s="13"/>
      <c r="C64" s="12"/>
      <c r="D64" s="9"/>
      <c r="E64" s="425"/>
      <c r="F64" s="426">
        <f t="shared" si="1"/>
        <v>0</v>
      </c>
    </row>
    <row r="65" spans="1:6" ht="20">
      <c r="A65" s="131" t="s">
        <v>840</v>
      </c>
      <c r="B65" s="158" t="s">
        <v>839</v>
      </c>
      <c r="C65" s="12" t="s">
        <v>533</v>
      </c>
      <c r="D65" s="9">
        <v>40</v>
      </c>
      <c r="E65" s="425"/>
      <c r="F65" s="426">
        <f t="shared" si="1"/>
        <v>0</v>
      </c>
    </row>
    <row r="66" spans="1:6">
      <c r="A66" s="131"/>
      <c r="B66" s="161"/>
      <c r="C66" s="12"/>
      <c r="D66" s="12"/>
      <c r="E66" s="425"/>
      <c r="F66" s="426">
        <f t="shared" si="1"/>
        <v>0</v>
      </c>
    </row>
    <row r="67" spans="1:6">
      <c r="A67" s="162"/>
      <c r="B67" s="163" t="s">
        <v>556</v>
      </c>
      <c r="C67" s="12"/>
      <c r="D67" s="12"/>
      <c r="E67" s="425"/>
      <c r="F67" s="426">
        <f t="shared" si="1"/>
        <v>0</v>
      </c>
    </row>
    <row r="68" spans="1:6">
      <c r="A68" s="162"/>
      <c r="B68" s="163"/>
      <c r="C68" s="12"/>
      <c r="D68" s="12"/>
      <c r="E68" s="425"/>
      <c r="F68" s="426">
        <f t="shared" si="1"/>
        <v>0</v>
      </c>
    </row>
    <row r="69" spans="1:6">
      <c r="A69" s="164"/>
      <c r="B69" s="165" t="s">
        <v>838</v>
      </c>
      <c r="C69" s="12"/>
      <c r="D69" s="12"/>
      <c r="E69" s="425"/>
      <c r="F69" s="426">
        <f t="shared" si="1"/>
        <v>0</v>
      </c>
    </row>
    <row r="70" spans="1:6">
      <c r="A70" s="164"/>
      <c r="B70" s="166"/>
      <c r="C70" s="12"/>
      <c r="D70" s="12"/>
      <c r="E70" s="425"/>
      <c r="F70" s="426">
        <f t="shared" si="1"/>
        <v>0</v>
      </c>
    </row>
    <row r="71" spans="1:6">
      <c r="A71" s="164"/>
      <c r="B71" s="167" t="s">
        <v>837</v>
      </c>
      <c r="C71" s="12"/>
      <c r="D71" s="12"/>
      <c r="E71" s="425"/>
      <c r="F71" s="426">
        <f t="shared" si="1"/>
        <v>0</v>
      </c>
    </row>
    <row r="72" spans="1:6">
      <c r="A72" s="131"/>
      <c r="B72" s="134"/>
      <c r="C72" s="12"/>
      <c r="D72" s="12"/>
      <c r="E72" s="425"/>
      <c r="F72" s="426">
        <f t="shared" si="1"/>
        <v>0</v>
      </c>
    </row>
    <row r="73" spans="1:6">
      <c r="A73" s="131"/>
      <c r="B73" s="134" t="s">
        <v>836</v>
      </c>
      <c r="C73" s="12"/>
      <c r="D73" s="12"/>
      <c r="E73" s="425"/>
      <c r="F73" s="426">
        <f t="shared" si="1"/>
        <v>0</v>
      </c>
    </row>
    <row r="74" spans="1:6" ht="40">
      <c r="A74" s="131"/>
      <c r="B74" s="11" t="s">
        <v>835</v>
      </c>
      <c r="C74" s="12"/>
      <c r="D74" s="12"/>
      <c r="E74" s="425"/>
      <c r="F74" s="426">
        <f t="shared" si="1"/>
        <v>0</v>
      </c>
    </row>
    <row r="75" spans="1:6">
      <c r="A75" s="131"/>
      <c r="B75" s="134"/>
      <c r="C75" s="12"/>
      <c r="D75" s="12"/>
      <c r="E75" s="425"/>
      <c r="F75" s="426">
        <f t="shared" si="1"/>
        <v>0</v>
      </c>
    </row>
    <row r="76" spans="1:6">
      <c r="A76" s="131" t="s">
        <v>834</v>
      </c>
      <c r="B76" s="158" t="s">
        <v>833</v>
      </c>
      <c r="C76" s="12" t="s">
        <v>537</v>
      </c>
      <c r="D76" s="159">
        <v>0.46</v>
      </c>
      <c r="E76" s="425"/>
      <c r="F76" s="426">
        <f t="shared" si="1"/>
        <v>0</v>
      </c>
    </row>
    <row r="77" spans="1:6">
      <c r="A77" s="139"/>
      <c r="B77" s="16"/>
      <c r="C77" s="16"/>
      <c r="D77" s="16"/>
      <c r="E77" s="430"/>
      <c r="F77" s="426">
        <f t="shared" si="1"/>
        <v>0</v>
      </c>
    </row>
    <row r="78" spans="1:6">
      <c r="A78" s="131"/>
      <c r="B78" s="134" t="s">
        <v>832</v>
      </c>
      <c r="C78" s="12"/>
      <c r="D78" s="159"/>
      <c r="E78" s="425"/>
      <c r="F78" s="426">
        <f t="shared" si="1"/>
        <v>0</v>
      </c>
    </row>
    <row r="79" spans="1:6">
      <c r="A79" s="131"/>
      <c r="B79" s="134"/>
      <c r="C79" s="12"/>
      <c r="D79" s="159"/>
      <c r="E79" s="425"/>
      <c r="F79" s="426">
        <f t="shared" si="1"/>
        <v>0</v>
      </c>
    </row>
    <row r="80" spans="1:6" ht="40">
      <c r="A80" s="131"/>
      <c r="B80" s="11" t="s">
        <v>831</v>
      </c>
      <c r="C80" s="12"/>
      <c r="D80" s="159"/>
      <c r="E80" s="425"/>
      <c r="F80" s="426">
        <f t="shared" si="1"/>
        <v>0</v>
      </c>
    </row>
    <row r="81" spans="1:6">
      <c r="A81" s="131"/>
      <c r="B81" s="158"/>
      <c r="C81" s="12"/>
      <c r="D81" s="159"/>
      <c r="E81" s="425"/>
      <c r="F81" s="426">
        <f t="shared" si="1"/>
        <v>0</v>
      </c>
    </row>
    <row r="82" spans="1:6">
      <c r="A82" s="131" t="s">
        <v>830</v>
      </c>
      <c r="B82" s="158" t="s">
        <v>829</v>
      </c>
      <c r="C82" s="12" t="s">
        <v>537</v>
      </c>
      <c r="D82" s="159">
        <v>12.3</v>
      </c>
      <c r="E82" s="425"/>
      <c r="F82" s="426">
        <f t="shared" si="1"/>
        <v>0</v>
      </c>
    </row>
    <row r="83" spans="1:6">
      <c r="A83" s="139"/>
      <c r="B83" s="16"/>
      <c r="C83" s="16"/>
      <c r="D83" s="16"/>
      <c r="E83" s="430"/>
      <c r="F83" s="426">
        <f t="shared" si="1"/>
        <v>0</v>
      </c>
    </row>
    <row r="84" spans="1:6">
      <c r="A84" s="131"/>
      <c r="B84" s="134" t="s">
        <v>828</v>
      </c>
      <c r="C84" s="12"/>
      <c r="D84" s="12"/>
      <c r="E84" s="441"/>
      <c r="F84" s="426">
        <f t="shared" si="1"/>
        <v>0</v>
      </c>
    </row>
    <row r="85" spans="1:6">
      <c r="A85" s="131"/>
      <c r="B85" s="11"/>
      <c r="C85" s="12"/>
      <c r="D85" s="12"/>
      <c r="E85" s="441"/>
      <c r="F85" s="426">
        <f t="shared" si="1"/>
        <v>0</v>
      </c>
    </row>
    <row r="86" spans="1:6">
      <c r="A86" s="131"/>
      <c r="B86" s="134" t="s">
        <v>827</v>
      </c>
      <c r="C86" s="12"/>
      <c r="D86" s="12"/>
      <c r="E86" s="425"/>
      <c r="F86" s="426">
        <f t="shared" si="1"/>
        <v>0</v>
      </c>
    </row>
    <row r="87" spans="1:6">
      <c r="A87" s="131"/>
      <c r="B87" s="13"/>
      <c r="C87" s="12"/>
      <c r="D87" s="12"/>
      <c r="E87" s="425"/>
      <c r="F87" s="426">
        <f t="shared" si="1"/>
        <v>0</v>
      </c>
    </row>
    <row r="88" spans="1:6" ht="20">
      <c r="A88" s="131"/>
      <c r="B88" s="11" t="s">
        <v>826</v>
      </c>
      <c r="C88" s="12"/>
      <c r="D88" s="12"/>
      <c r="E88" s="425"/>
      <c r="F88" s="426">
        <f t="shared" si="1"/>
        <v>0</v>
      </c>
    </row>
    <row r="89" spans="1:6">
      <c r="A89" s="131"/>
      <c r="B89" s="11"/>
      <c r="C89" s="12"/>
      <c r="D89" s="12"/>
      <c r="E89" s="425"/>
      <c r="F89" s="426">
        <f t="shared" si="1"/>
        <v>0</v>
      </c>
    </row>
    <row r="90" spans="1:6">
      <c r="A90" s="131" t="s">
        <v>562</v>
      </c>
      <c r="B90" s="13" t="s">
        <v>825</v>
      </c>
      <c r="C90" s="12" t="s">
        <v>537</v>
      </c>
      <c r="D90" s="159">
        <v>0.46</v>
      </c>
      <c r="E90" s="425"/>
      <c r="F90" s="426">
        <f t="shared" si="1"/>
        <v>0</v>
      </c>
    </row>
    <row r="91" spans="1:6">
      <c r="A91" s="131"/>
      <c r="B91" s="13"/>
      <c r="C91" s="12"/>
      <c r="D91" s="159"/>
      <c r="E91" s="425"/>
      <c r="F91" s="426"/>
    </row>
    <row r="92" spans="1:6">
      <c r="A92" s="131"/>
      <c r="B92" s="134"/>
      <c r="C92" s="12"/>
      <c r="D92" s="159"/>
      <c r="E92" s="425"/>
      <c r="F92" s="426"/>
    </row>
    <row r="93" spans="1:6">
      <c r="A93" s="131"/>
      <c r="B93" s="135"/>
      <c r="C93" s="12"/>
      <c r="D93" s="159"/>
      <c r="E93" s="425"/>
      <c r="F93" s="426"/>
    </row>
    <row r="94" spans="1:6">
      <c r="A94" s="131"/>
      <c r="B94" s="11"/>
      <c r="C94" s="12"/>
      <c r="D94" s="159"/>
      <c r="E94" s="425"/>
      <c r="F94" s="426"/>
    </row>
    <row r="95" spans="1:6">
      <c r="A95" s="131"/>
      <c r="B95" s="13"/>
      <c r="C95" s="12"/>
      <c r="D95" s="159"/>
      <c r="E95" s="425"/>
      <c r="F95" s="426"/>
    </row>
    <row r="96" spans="1:6" ht="13" thickBot="1">
      <c r="A96" s="126"/>
      <c r="B96" s="127"/>
      <c r="C96" s="128"/>
      <c r="D96" s="128" t="s">
        <v>773</v>
      </c>
      <c r="E96" s="427"/>
      <c r="F96" s="428">
        <f>SUM(F58:F95)</f>
        <v>0</v>
      </c>
    </row>
    <row r="97" spans="1:6">
      <c r="A97" s="129"/>
      <c r="B97" s="116"/>
      <c r="C97" s="117"/>
      <c r="D97" s="117"/>
      <c r="E97" s="429"/>
      <c r="F97" s="429"/>
    </row>
    <row r="98" spans="1:6">
      <c r="A98" s="129"/>
      <c r="B98" s="116"/>
      <c r="C98" s="117"/>
      <c r="D98" s="117"/>
      <c r="E98" s="429"/>
      <c r="F98" s="429"/>
    </row>
    <row r="99" spans="1:6">
      <c r="A99" s="542" t="s">
        <v>324</v>
      </c>
      <c r="B99" s="543"/>
      <c r="C99" s="543"/>
      <c r="D99" s="543"/>
      <c r="E99" s="543"/>
      <c r="F99" s="543"/>
    </row>
    <row r="100" spans="1:6">
      <c r="A100" s="542" t="s">
        <v>323</v>
      </c>
      <c r="B100" s="543"/>
      <c r="C100" s="543"/>
      <c r="D100" s="543"/>
      <c r="E100" s="543"/>
      <c r="F100" s="543"/>
    </row>
    <row r="101" spans="1:6">
      <c r="A101" s="115" t="s">
        <v>1071</v>
      </c>
      <c r="B101" s="116"/>
      <c r="C101" s="117"/>
      <c r="D101" s="117"/>
    </row>
    <row r="102" spans="1:6">
      <c r="A102" s="115"/>
      <c r="B102" s="116"/>
      <c r="C102" s="117"/>
      <c r="D102" s="117"/>
    </row>
    <row r="103" spans="1:6">
      <c r="A103" s="115" t="s">
        <v>1070</v>
      </c>
      <c r="B103" s="116"/>
      <c r="C103" s="117"/>
      <c r="D103" s="117"/>
    </row>
    <row r="104" spans="1:6" ht="13" thickBot="1">
      <c r="A104" s="168"/>
      <c r="B104" s="168"/>
      <c r="C104" s="168"/>
      <c r="D104" s="168"/>
      <c r="E104" s="442"/>
      <c r="F104" s="442"/>
    </row>
    <row r="105" spans="1:6">
      <c r="A105" s="156" t="s">
        <v>320</v>
      </c>
      <c r="B105" s="119" t="s">
        <v>161</v>
      </c>
      <c r="C105" s="119" t="s">
        <v>319</v>
      </c>
      <c r="D105" s="119" t="s">
        <v>318</v>
      </c>
      <c r="E105" s="422" t="s">
        <v>317</v>
      </c>
      <c r="F105" s="423" t="s">
        <v>316</v>
      </c>
    </row>
    <row r="106" spans="1:6">
      <c r="A106" s="131"/>
      <c r="B106" s="13"/>
      <c r="C106" s="13"/>
      <c r="D106" s="13"/>
      <c r="E106" s="433"/>
      <c r="F106" s="439"/>
    </row>
    <row r="107" spans="1:6">
      <c r="A107" s="131"/>
      <c r="B107" s="134" t="s">
        <v>824</v>
      </c>
      <c r="C107" s="12"/>
      <c r="D107" s="159"/>
      <c r="E107" s="425"/>
      <c r="F107" s="426"/>
    </row>
    <row r="108" spans="1:6">
      <c r="A108" s="131"/>
      <c r="B108" s="135"/>
      <c r="C108" s="12"/>
      <c r="D108" s="159"/>
      <c r="E108" s="425"/>
      <c r="F108" s="426"/>
    </row>
    <row r="109" spans="1:6" ht="30">
      <c r="A109" s="131"/>
      <c r="B109" s="11" t="s">
        <v>823</v>
      </c>
      <c r="C109" s="12"/>
      <c r="D109" s="159"/>
      <c r="E109" s="425"/>
      <c r="F109" s="426"/>
    </row>
    <row r="110" spans="1:6">
      <c r="A110" s="131"/>
      <c r="B110" s="13"/>
      <c r="C110" s="12"/>
      <c r="D110" s="159"/>
      <c r="E110" s="425"/>
      <c r="F110" s="426"/>
    </row>
    <row r="111" spans="1:6">
      <c r="A111" s="131" t="s">
        <v>540</v>
      </c>
      <c r="B111" s="13" t="s">
        <v>822</v>
      </c>
      <c r="C111" s="12" t="s">
        <v>537</v>
      </c>
      <c r="D111" s="159">
        <v>12.3</v>
      </c>
      <c r="E111" s="425"/>
      <c r="F111" s="426">
        <f t="shared" ref="F111:F138" si="2">D111*E111</f>
        <v>0</v>
      </c>
    </row>
    <row r="112" spans="1:6">
      <c r="A112" s="131"/>
      <c r="B112" s="161"/>
      <c r="C112" s="12"/>
      <c r="D112" s="159"/>
      <c r="E112" s="425"/>
      <c r="F112" s="426">
        <f t="shared" si="2"/>
        <v>0</v>
      </c>
    </row>
    <row r="113" spans="1:6">
      <c r="A113" s="131"/>
      <c r="B113" s="134" t="s">
        <v>555</v>
      </c>
      <c r="C113" s="12"/>
      <c r="D113" s="12"/>
      <c r="E113" s="436"/>
      <c r="F113" s="426">
        <f t="shared" si="2"/>
        <v>0</v>
      </c>
    </row>
    <row r="114" spans="1:6">
      <c r="A114" s="131"/>
      <c r="B114" s="13"/>
      <c r="C114" s="13"/>
      <c r="D114" s="13"/>
      <c r="E114" s="433"/>
      <c r="F114" s="426">
        <f t="shared" si="2"/>
        <v>0</v>
      </c>
    </row>
    <row r="115" spans="1:6">
      <c r="A115" s="131"/>
      <c r="B115" s="134" t="s">
        <v>536</v>
      </c>
      <c r="C115" s="12"/>
      <c r="D115" s="12"/>
      <c r="E115" s="436"/>
      <c r="F115" s="426">
        <f t="shared" si="2"/>
        <v>0</v>
      </c>
    </row>
    <row r="116" spans="1:6">
      <c r="A116" s="131"/>
      <c r="B116" s="134"/>
      <c r="C116" s="12"/>
      <c r="D116" s="12"/>
      <c r="E116" s="436"/>
      <c r="F116" s="426">
        <f t="shared" si="2"/>
        <v>0</v>
      </c>
    </row>
    <row r="117" spans="1:6" ht="20">
      <c r="A117" s="131"/>
      <c r="B117" s="11" t="s">
        <v>821</v>
      </c>
      <c r="C117" s="12"/>
      <c r="D117" s="169"/>
      <c r="E117" s="436"/>
      <c r="F117" s="426">
        <f t="shared" si="2"/>
        <v>0</v>
      </c>
    </row>
    <row r="118" spans="1:6">
      <c r="A118" s="131"/>
      <c r="B118" s="158"/>
      <c r="C118" s="12"/>
      <c r="D118" s="169"/>
      <c r="E118" s="425"/>
      <c r="F118" s="426">
        <f t="shared" si="2"/>
        <v>0</v>
      </c>
    </row>
    <row r="119" spans="1:6">
      <c r="A119" s="131" t="s">
        <v>535</v>
      </c>
      <c r="B119" s="158" t="s">
        <v>820</v>
      </c>
      <c r="C119" s="12" t="s">
        <v>437</v>
      </c>
      <c r="D119" s="169">
        <v>39.68</v>
      </c>
      <c r="E119" s="425"/>
      <c r="F119" s="426">
        <f t="shared" si="2"/>
        <v>0</v>
      </c>
    </row>
    <row r="120" spans="1:6">
      <c r="A120" s="131"/>
      <c r="B120" s="13"/>
      <c r="C120" s="13"/>
      <c r="D120" s="13"/>
      <c r="E120" s="425"/>
      <c r="F120" s="426">
        <f t="shared" si="2"/>
        <v>0</v>
      </c>
    </row>
    <row r="121" spans="1:6">
      <c r="A121" s="131"/>
      <c r="B121" s="134" t="s">
        <v>497</v>
      </c>
      <c r="C121" s="12"/>
      <c r="D121" s="12"/>
      <c r="E121" s="425"/>
      <c r="F121" s="426">
        <f t="shared" si="2"/>
        <v>0</v>
      </c>
    </row>
    <row r="122" spans="1:6">
      <c r="A122" s="131"/>
      <c r="B122" s="13"/>
      <c r="C122" s="12"/>
      <c r="D122" s="12"/>
      <c r="E122" s="425"/>
      <c r="F122" s="426">
        <f t="shared" si="2"/>
        <v>0</v>
      </c>
    </row>
    <row r="123" spans="1:6">
      <c r="A123" s="131"/>
      <c r="B123" s="134" t="s">
        <v>819</v>
      </c>
      <c r="C123" s="12"/>
      <c r="D123" s="12"/>
      <c r="E123" s="425"/>
      <c r="F123" s="426">
        <f t="shared" si="2"/>
        <v>0</v>
      </c>
    </row>
    <row r="124" spans="1:6">
      <c r="A124" s="131"/>
      <c r="B124" s="13"/>
      <c r="C124" s="12"/>
      <c r="D124" s="12"/>
      <c r="E124" s="425"/>
      <c r="F124" s="426">
        <f t="shared" si="2"/>
        <v>0</v>
      </c>
    </row>
    <row r="125" spans="1:6" ht="20">
      <c r="A125" s="131"/>
      <c r="B125" s="11" t="s">
        <v>818</v>
      </c>
      <c r="C125" s="12"/>
      <c r="D125" s="12"/>
      <c r="E125" s="425"/>
      <c r="F125" s="426">
        <f t="shared" si="2"/>
        <v>0</v>
      </c>
    </row>
    <row r="126" spans="1:6">
      <c r="A126" s="131"/>
      <c r="B126" s="13"/>
      <c r="C126" s="12"/>
      <c r="D126" s="12"/>
      <c r="E126" s="425"/>
      <c r="F126" s="426">
        <f t="shared" si="2"/>
        <v>0</v>
      </c>
    </row>
    <row r="127" spans="1:6">
      <c r="A127" s="131" t="s">
        <v>532</v>
      </c>
      <c r="B127" s="13" t="s">
        <v>817</v>
      </c>
      <c r="C127" s="12" t="s">
        <v>476</v>
      </c>
      <c r="D127" s="159">
        <v>0.05</v>
      </c>
      <c r="E127" s="425"/>
      <c r="F127" s="426">
        <f t="shared" si="2"/>
        <v>0</v>
      </c>
    </row>
    <row r="128" spans="1:6">
      <c r="A128" s="131"/>
      <c r="B128" s="13"/>
      <c r="C128" s="13"/>
      <c r="D128" s="13"/>
      <c r="E128" s="433"/>
      <c r="F128" s="426">
        <f t="shared" si="2"/>
        <v>0</v>
      </c>
    </row>
    <row r="129" spans="1:6">
      <c r="A129" s="131"/>
      <c r="B129" s="134" t="s">
        <v>517</v>
      </c>
      <c r="C129" s="12"/>
      <c r="D129" s="12"/>
      <c r="E129" s="425"/>
      <c r="F129" s="426">
        <f t="shared" si="2"/>
        <v>0</v>
      </c>
    </row>
    <row r="130" spans="1:6">
      <c r="A130" s="131"/>
      <c r="B130" s="135"/>
      <c r="C130" s="12"/>
      <c r="D130" s="12"/>
      <c r="E130" s="436"/>
      <c r="F130" s="426">
        <f t="shared" si="2"/>
        <v>0</v>
      </c>
    </row>
    <row r="131" spans="1:6">
      <c r="A131" s="131"/>
      <c r="B131" s="135" t="s">
        <v>731</v>
      </c>
      <c r="C131" s="12"/>
      <c r="D131" s="12"/>
      <c r="E131" s="436"/>
      <c r="F131" s="426">
        <f t="shared" si="2"/>
        <v>0</v>
      </c>
    </row>
    <row r="132" spans="1:6">
      <c r="A132" s="131"/>
      <c r="B132" s="11"/>
      <c r="C132" s="12"/>
      <c r="D132" s="12"/>
      <c r="E132" s="425"/>
      <c r="F132" s="426">
        <f t="shared" si="2"/>
        <v>0</v>
      </c>
    </row>
    <row r="133" spans="1:6">
      <c r="A133" s="131"/>
      <c r="B133" s="135" t="s">
        <v>516</v>
      </c>
      <c r="C133" s="12"/>
      <c r="D133" s="12"/>
      <c r="E133" s="425"/>
      <c r="F133" s="426">
        <f t="shared" si="2"/>
        <v>0</v>
      </c>
    </row>
    <row r="134" spans="1:6">
      <c r="A134" s="131"/>
      <c r="B134" s="13"/>
      <c r="C134" s="12"/>
      <c r="D134" s="12"/>
      <c r="E134" s="425"/>
      <c r="F134" s="426">
        <f t="shared" si="2"/>
        <v>0</v>
      </c>
    </row>
    <row r="135" spans="1:6" ht="30">
      <c r="A135" s="131"/>
      <c r="B135" s="11" t="s">
        <v>816</v>
      </c>
      <c r="C135" s="12"/>
      <c r="D135" s="12"/>
      <c r="E135" s="425"/>
      <c r="F135" s="426">
        <f t="shared" si="2"/>
        <v>0</v>
      </c>
    </row>
    <row r="136" spans="1:6">
      <c r="A136" s="162"/>
      <c r="B136" s="163"/>
      <c r="C136" s="12"/>
      <c r="D136" s="12"/>
      <c r="E136" s="425"/>
      <c r="F136" s="426">
        <f t="shared" si="2"/>
        <v>0</v>
      </c>
    </row>
    <row r="137" spans="1:6">
      <c r="A137" s="164" t="s">
        <v>729</v>
      </c>
      <c r="B137" s="166" t="s">
        <v>646</v>
      </c>
      <c r="C137" s="12" t="s">
        <v>332</v>
      </c>
      <c r="D137" s="12">
        <v>6</v>
      </c>
      <c r="E137" s="425"/>
      <c r="F137" s="426">
        <f t="shared" si="2"/>
        <v>0</v>
      </c>
    </row>
    <row r="138" spans="1:6">
      <c r="A138" s="164" t="s">
        <v>728</v>
      </c>
      <c r="B138" s="166" t="s">
        <v>642</v>
      </c>
      <c r="C138" s="12" t="s">
        <v>332</v>
      </c>
      <c r="D138" s="12">
        <v>1</v>
      </c>
      <c r="E138" s="425"/>
      <c r="F138" s="426">
        <f t="shared" si="2"/>
        <v>0</v>
      </c>
    </row>
    <row r="139" spans="1:6">
      <c r="A139" s="131"/>
      <c r="B139" s="11"/>
      <c r="C139" s="12"/>
      <c r="D139" s="12"/>
      <c r="E139" s="425"/>
      <c r="F139" s="426"/>
    </row>
    <row r="140" spans="1:6">
      <c r="A140" s="162"/>
      <c r="B140" s="163"/>
      <c r="C140" s="12"/>
      <c r="D140" s="12"/>
      <c r="E140" s="425"/>
      <c r="F140" s="426"/>
    </row>
    <row r="141" spans="1:6">
      <c r="A141" s="164"/>
      <c r="B141" s="166"/>
      <c r="C141" s="12"/>
      <c r="D141" s="12"/>
      <c r="E141" s="425"/>
      <c r="F141" s="426"/>
    </row>
    <row r="142" spans="1:6">
      <c r="A142" s="164"/>
      <c r="B142" s="166"/>
      <c r="C142" s="12"/>
      <c r="D142" s="12"/>
      <c r="E142" s="425"/>
      <c r="F142" s="426"/>
    </row>
    <row r="143" spans="1:6">
      <c r="A143" s="164"/>
      <c r="B143" s="166"/>
      <c r="C143" s="12"/>
      <c r="D143" s="12"/>
      <c r="E143" s="425"/>
      <c r="F143" s="426"/>
    </row>
    <row r="144" spans="1:6">
      <c r="A144" s="164"/>
      <c r="B144" s="166"/>
      <c r="C144" s="12"/>
      <c r="D144" s="12"/>
      <c r="E144" s="425"/>
      <c r="F144" s="426"/>
    </row>
    <row r="145" spans="1:6">
      <c r="A145" s="164"/>
      <c r="B145" s="166"/>
      <c r="C145" s="12"/>
      <c r="D145" s="12"/>
      <c r="E145" s="425"/>
      <c r="F145" s="426"/>
    </row>
    <row r="146" spans="1:6">
      <c r="A146" s="131"/>
      <c r="B146" s="121"/>
      <c r="C146" s="17"/>
      <c r="D146" s="9"/>
      <c r="E146" s="425"/>
      <c r="F146" s="426"/>
    </row>
    <row r="147" spans="1:6" ht="13" thickBot="1">
      <c r="A147" s="126"/>
      <c r="B147" s="127"/>
      <c r="C147" s="128"/>
      <c r="D147" s="128" t="s">
        <v>773</v>
      </c>
      <c r="E147" s="427"/>
      <c r="F147" s="428">
        <f>SUM(F106:F146)</f>
        <v>0</v>
      </c>
    </row>
    <row r="148" spans="1:6">
      <c r="A148" s="160"/>
      <c r="B148" s="116"/>
      <c r="C148" s="117"/>
      <c r="D148" s="117"/>
      <c r="E148" s="413"/>
      <c r="F148" s="413"/>
    </row>
    <row r="149" spans="1:6">
      <c r="A149" s="160"/>
      <c r="B149" s="116"/>
      <c r="C149" s="117"/>
      <c r="D149" s="117"/>
      <c r="E149" s="413"/>
      <c r="F149" s="413"/>
    </row>
    <row r="150" spans="1:6">
      <c r="A150" s="542" t="s">
        <v>324</v>
      </c>
      <c r="B150" s="543"/>
      <c r="C150" s="543"/>
      <c r="D150" s="543"/>
      <c r="E150" s="543"/>
      <c r="F150" s="543"/>
    </row>
    <row r="151" spans="1:6">
      <c r="A151" s="542" t="s">
        <v>323</v>
      </c>
      <c r="B151" s="543"/>
      <c r="C151" s="543"/>
      <c r="D151" s="543"/>
      <c r="E151" s="543"/>
      <c r="F151" s="543"/>
    </row>
    <row r="152" spans="1:6">
      <c r="A152" s="115" t="s">
        <v>1071</v>
      </c>
      <c r="B152" s="116"/>
      <c r="C152" s="117"/>
      <c r="D152" s="117"/>
    </row>
    <row r="153" spans="1:6">
      <c r="A153" s="115"/>
      <c r="B153" s="116"/>
      <c r="C153" s="117"/>
      <c r="D153" s="117"/>
    </row>
    <row r="154" spans="1:6">
      <c r="A154" s="115" t="s">
        <v>1070</v>
      </c>
      <c r="B154" s="116"/>
      <c r="C154" s="117"/>
      <c r="D154" s="117"/>
    </row>
    <row r="155" spans="1:6" ht="13" thickBot="1">
      <c r="A155" s="168"/>
      <c r="B155" s="168"/>
      <c r="C155" s="168"/>
      <c r="D155" s="168"/>
      <c r="E155" s="442"/>
      <c r="F155" s="442"/>
    </row>
    <row r="156" spans="1:6">
      <c r="A156" s="156" t="s">
        <v>320</v>
      </c>
      <c r="B156" s="119" t="s">
        <v>161</v>
      </c>
      <c r="C156" s="119" t="s">
        <v>319</v>
      </c>
      <c r="D156" s="119" t="s">
        <v>318</v>
      </c>
      <c r="E156" s="422" t="s">
        <v>317</v>
      </c>
      <c r="F156" s="423" t="s">
        <v>316</v>
      </c>
    </row>
    <row r="157" spans="1:6">
      <c r="A157" s="131"/>
      <c r="B157" s="13"/>
      <c r="C157" s="13"/>
      <c r="D157" s="13"/>
      <c r="E157" s="433"/>
      <c r="F157" s="439"/>
    </row>
    <row r="158" spans="1:6">
      <c r="A158" s="164"/>
      <c r="B158" s="135" t="s">
        <v>698</v>
      </c>
      <c r="C158" s="12"/>
      <c r="D158" s="12"/>
      <c r="E158" s="425"/>
      <c r="F158" s="426"/>
    </row>
    <row r="159" spans="1:6">
      <c r="A159" s="131"/>
      <c r="B159" s="134"/>
      <c r="C159" s="12"/>
      <c r="D159" s="12"/>
      <c r="E159" s="425"/>
      <c r="F159" s="426"/>
    </row>
    <row r="160" spans="1:6" ht="20">
      <c r="A160" s="131"/>
      <c r="B160" s="11" t="s">
        <v>814</v>
      </c>
      <c r="C160" s="12"/>
      <c r="D160" s="12"/>
      <c r="E160" s="425"/>
      <c r="F160" s="426"/>
    </row>
    <row r="161" spans="1:6">
      <c r="A161" s="131"/>
      <c r="B161" s="158"/>
      <c r="C161" s="12"/>
      <c r="D161" s="12"/>
      <c r="E161" s="425"/>
      <c r="F161" s="426"/>
    </row>
    <row r="162" spans="1:6">
      <c r="A162" s="131" t="s">
        <v>696</v>
      </c>
      <c r="B162" s="166" t="s">
        <v>1022</v>
      </c>
      <c r="C162" s="12" t="s">
        <v>332</v>
      </c>
      <c r="D162" s="12">
        <v>2</v>
      </c>
      <c r="E162" s="425"/>
      <c r="F162" s="426">
        <f t="shared" ref="F162:F188" si="3">D162*E162</f>
        <v>0</v>
      </c>
    </row>
    <row r="163" spans="1:6">
      <c r="A163" s="131" t="s">
        <v>694</v>
      </c>
      <c r="B163" s="166" t="s">
        <v>813</v>
      </c>
      <c r="C163" s="12" t="s">
        <v>332</v>
      </c>
      <c r="D163" s="12">
        <v>1</v>
      </c>
      <c r="E163" s="425"/>
      <c r="F163" s="426">
        <f t="shared" si="3"/>
        <v>0</v>
      </c>
    </row>
    <row r="164" spans="1:6">
      <c r="A164" s="131"/>
      <c r="B164" s="166"/>
      <c r="C164" s="12"/>
      <c r="D164" s="12"/>
      <c r="E164" s="425"/>
      <c r="F164" s="426">
        <f t="shared" si="3"/>
        <v>0</v>
      </c>
    </row>
    <row r="165" spans="1:6">
      <c r="A165" s="131"/>
      <c r="B165" s="138" t="s">
        <v>515</v>
      </c>
      <c r="C165" s="17"/>
      <c r="D165" s="17"/>
      <c r="E165" s="425"/>
      <c r="F165" s="426">
        <f t="shared" si="3"/>
        <v>0</v>
      </c>
    </row>
    <row r="166" spans="1:6">
      <c r="A166" s="131"/>
      <c r="B166" s="121"/>
      <c r="C166" s="17"/>
      <c r="D166" s="17"/>
      <c r="E166" s="425"/>
      <c r="F166" s="426">
        <f t="shared" si="3"/>
        <v>0</v>
      </c>
    </row>
    <row r="167" spans="1:6" ht="30.5">
      <c r="A167" s="131"/>
      <c r="B167" s="124" t="s">
        <v>811</v>
      </c>
      <c r="C167" s="17"/>
      <c r="D167" s="17"/>
      <c r="E167" s="425"/>
      <c r="F167" s="426">
        <f t="shared" si="3"/>
        <v>0</v>
      </c>
    </row>
    <row r="168" spans="1:6">
      <c r="A168" s="131"/>
      <c r="B168" s="124"/>
      <c r="C168" s="17"/>
      <c r="D168" s="17"/>
      <c r="E168" s="425"/>
      <c r="F168" s="426">
        <f t="shared" si="3"/>
        <v>0</v>
      </c>
    </row>
    <row r="169" spans="1:6">
      <c r="A169" s="10" t="s">
        <v>560</v>
      </c>
      <c r="B169" s="121" t="s">
        <v>646</v>
      </c>
      <c r="C169" s="17" t="s">
        <v>332</v>
      </c>
      <c r="D169" s="9">
        <v>2</v>
      </c>
      <c r="E169" s="425"/>
      <c r="F169" s="426">
        <f t="shared" si="3"/>
        <v>0</v>
      </c>
    </row>
    <row r="170" spans="1:6">
      <c r="A170" s="10" t="s">
        <v>661</v>
      </c>
      <c r="B170" s="13" t="s">
        <v>642</v>
      </c>
      <c r="C170" s="12" t="s">
        <v>332</v>
      </c>
      <c r="D170" s="12">
        <v>1</v>
      </c>
      <c r="E170" s="425"/>
      <c r="F170" s="426">
        <f t="shared" si="3"/>
        <v>0</v>
      </c>
    </row>
    <row r="171" spans="1:6">
      <c r="A171" s="10"/>
      <c r="B171" s="161"/>
      <c r="C171" s="12"/>
      <c r="D171" s="12"/>
      <c r="E171" s="425"/>
      <c r="F171" s="426">
        <f t="shared" si="3"/>
        <v>0</v>
      </c>
    </row>
    <row r="172" spans="1:6">
      <c r="A172" s="131"/>
      <c r="B172" s="134" t="s">
        <v>810</v>
      </c>
      <c r="C172" s="12"/>
      <c r="D172" s="12"/>
      <c r="E172" s="425"/>
      <c r="F172" s="426">
        <f t="shared" si="3"/>
        <v>0</v>
      </c>
    </row>
    <row r="173" spans="1:6">
      <c r="A173" s="131"/>
      <c r="B173" s="13"/>
      <c r="C173" s="13"/>
      <c r="D173" s="13"/>
      <c r="E173" s="433"/>
      <c r="F173" s="426">
        <f t="shared" si="3"/>
        <v>0</v>
      </c>
    </row>
    <row r="174" spans="1:6" ht="20.5">
      <c r="A174" s="131"/>
      <c r="B174" s="124" t="s">
        <v>809</v>
      </c>
      <c r="C174" s="12"/>
      <c r="D174" s="12"/>
      <c r="E174" s="436"/>
      <c r="F174" s="426">
        <f t="shared" si="3"/>
        <v>0</v>
      </c>
    </row>
    <row r="175" spans="1:6">
      <c r="A175" s="131"/>
      <c r="B175" s="11"/>
      <c r="C175" s="12"/>
      <c r="D175" s="12"/>
      <c r="E175" s="425"/>
      <c r="F175" s="426">
        <f t="shared" si="3"/>
        <v>0</v>
      </c>
    </row>
    <row r="176" spans="1:6">
      <c r="A176" s="131" t="s">
        <v>808</v>
      </c>
      <c r="B176" s="158" t="s">
        <v>642</v>
      </c>
      <c r="C176" s="12" t="s">
        <v>332</v>
      </c>
      <c r="D176" s="12">
        <v>1</v>
      </c>
      <c r="E176" s="425"/>
      <c r="F176" s="426">
        <f t="shared" si="3"/>
        <v>0</v>
      </c>
    </row>
    <row r="177" spans="1:6">
      <c r="A177" s="164"/>
      <c r="B177" s="166"/>
      <c r="C177" s="12"/>
      <c r="D177" s="12"/>
      <c r="E177" s="425"/>
      <c r="F177" s="426">
        <f t="shared" si="3"/>
        <v>0</v>
      </c>
    </row>
    <row r="178" spans="1:6">
      <c r="A178" s="131"/>
      <c r="B178" s="134" t="s">
        <v>807</v>
      </c>
      <c r="C178" s="12"/>
      <c r="D178" s="12"/>
      <c r="E178" s="425"/>
      <c r="F178" s="426">
        <f t="shared" si="3"/>
        <v>0</v>
      </c>
    </row>
    <row r="179" spans="1:6">
      <c r="A179" s="131"/>
      <c r="B179" s="134"/>
      <c r="C179" s="12"/>
      <c r="D179" s="12"/>
      <c r="E179" s="425"/>
      <c r="F179" s="426">
        <f t="shared" si="3"/>
        <v>0</v>
      </c>
    </row>
    <row r="180" spans="1:6" ht="30.5">
      <c r="A180" s="131"/>
      <c r="B180" s="124" t="s">
        <v>806</v>
      </c>
      <c r="C180" s="12"/>
      <c r="D180" s="12"/>
      <c r="E180" s="425"/>
      <c r="F180" s="426">
        <f t="shared" si="3"/>
        <v>0</v>
      </c>
    </row>
    <row r="181" spans="1:6">
      <c r="A181" s="131"/>
      <c r="B181" s="11"/>
      <c r="C181" s="12"/>
      <c r="D181" s="12"/>
      <c r="E181" s="425"/>
      <c r="F181" s="426">
        <f t="shared" si="3"/>
        <v>0</v>
      </c>
    </row>
    <row r="182" spans="1:6">
      <c r="A182" s="131" t="s">
        <v>805</v>
      </c>
      <c r="B182" s="158" t="s">
        <v>804</v>
      </c>
      <c r="C182" s="12" t="s">
        <v>332</v>
      </c>
      <c r="D182" s="12">
        <v>1</v>
      </c>
      <c r="E182" s="425"/>
      <c r="F182" s="426">
        <f t="shared" si="3"/>
        <v>0</v>
      </c>
    </row>
    <row r="183" spans="1:6">
      <c r="A183" s="131"/>
      <c r="B183" s="158"/>
      <c r="C183" s="12"/>
      <c r="D183" s="12"/>
      <c r="E183" s="425"/>
      <c r="F183" s="426">
        <f t="shared" si="3"/>
        <v>0</v>
      </c>
    </row>
    <row r="184" spans="1:6" ht="30.5">
      <c r="A184" s="131"/>
      <c r="B184" s="124" t="s">
        <v>803</v>
      </c>
      <c r="C184" s="12"/>
      <c r="D184" s="12"/>
      <c r="E184" s="436"/>
      <c r="F184" s="426">
        <f t="shared" si="3"/>
        <v>0</v>
      </c>
    </row>
    <row r="185" spans="1:6">
      <c r="A185" s="131"/>
      <c r="B185" s="11"/>
      <c r="C185" s="12"/>
      <c r="D185" s="12"/>
      <c r="E185" s="436"/>
      <c r="F185" s="426">
        <f t="shared" si="3"/>
        <v>0</v>
      </c>
    </row>
    <row r="186" spans="1:6">
      <c r="A186" s="131" t="s">
        <v>802</v>
      </c>
      <c r="B186" s="158" t="s">
        <v>1015</v>
      </c>
      <c r="C186" s="12" t="s">
        <v>332</v>
      </c>
      <c r="D186" s="12">
        <v>2</v>
      </c>
      <c r="E186" s="425"/>
      <c r="F186" s="426">
        <f t="shared" si="3"/>
        <v>0</v>
      </c>
    </row>
    <row r="187" spans="1:6">
      <c r="A187" s="131" t="s">
        <v>799</v>
      </c>
      <c r="B187" s="158" t="s">
        <v>1034</v>
      </c>
      <c r="C187" s="12" t="s">
        <v>332</v>
      </c>
      <c r="D187" s="12">
        <v>5</v>
      </c>
      <c r="E187" s="425"/>
      <c r="F187" s="426">
        <f t="shared" si="3"/>
        <v>0</v>
      </c>
    </row>
    <row r="188" spans="1:6">
      <c r="A188" s="131" t="s">
        <v>797</v>
      </c>
      <c r="B188" s="158" t="s">
        <v>801</v>
      </c>
      <c r="C188" s="12" t="s">
        <v>332</v>
      </c>
      <c r="D188" s="12">
        <v>1</v>
      </c>
      <c r="E188" s="441"/>
      <c r="F188" s="426">
        <f t="shared" si="3"/>
        <v>0</v>
      </c>
    </row>
    <row r="189" spans="1:6">
      <c r="A189" s="131"/>
      <c r="B189" s="158"/>
      <c r="C189" s="12"/>
      <c r="D189" s="12"/>
      <c r="E189" s="425"/>
      <c r="F189" s="439"/>
    </row>
    <row r="190" spans="1:6">
      <c r="A190" s="131"/>
      <c r="B190" s="158"/>
      <c r="C190" s="12"/>
      <c r="D190" s="12"/>
      <c r="E190" s="425"/>
      <c r="F190" s="439"/>
    </row>
    <row r="191" spans="1:6">
      <c r="A191" s="131"/>
      <c r="B191" s="158"/>
      <c r="C191" s="12"/>
      <c r="D191" s="12"/>
      <c r="E191" s="425"/>
      <c r="F191" s="439"/>
    </row>
    <row r="192" spans="1:6">
      <c r="A192" s="131"/>
      <c r="B192" s="158"/>
      <c r="C192" s="12"/>
      <c r="D192" s="12"/>
      <c r="E192" s="425"/>
      <c r="F192" s="439"/>
    </row>
    <row r="193" spans="1:6">
      <c r="A193" s="131"/>
      <c r="B193" s="158"/>
      <c r="C193" s="12"/>
      <c r="D193" s="12"/>
      <c r="E193" s="425"/>
      <c r="F193" s="439"/>
    </row>
    <row r="194" spans="1:6">
      <c r="A194" s="131"/>
      <c r="B194" s="11"/>
      <c r="C194" s="12"/>
      <c r="D194" s="170"/>
      <c r="E194" s="425"/>
      <c r="F194" s="407"/>
    </row>
    <row r="195" spans="1:6" ht="13" thickBot="1">
      <c r="A195" s="126"/>
      <c r="B195" s="127"/>
      <c r="C195" s="128"/>
      <c r="D195" s="128" t="s">
        <v>773</v>
      </c>
      <c r="E195" s="427"/>
      <c r="F195" s="428">
        <f>SUM(F157:F194)</f>
        <v>0</v>
      </c>
    </row>
    <row r="196" spans="1:6">
      <c r="A196" s="129"/>
      <c r="B196" s="116"/>
      <c r="C196" s="117"/>
      <c r="D196" s="117"/>
      <c r="E196" s="429"/>
      <c r="F196" s="429"/>
    </row>
    <row r="197" spans="1:6">
      <c r="A197" s="160"/>
      <c r="B197" s="115"/>
      <c r="C197" s="171"/>
      <c r="D197" s="171"/>
      <c r="E197" s="443"/>
      <c r="F197" s="443"/>
    </row>
    <row r="198" spans="1:6">
      <c r="A198" s="542" t="s">
        <v>324</v>
      </c>
      <c r="B198" s="543"/>
      <c r="C198" s="543"/>
      <c r="D198" s="543"/>
      <c r="E198" s="543"/>
      <c r="F198" s="543"/>
    </row>
    <row r="199" spans="1:6">
      <c r="A199" s="542" t="s">
        <v>323</v>
      </c>
      <c r="B199" s="543"/>
      <c r="C199" s="543"/>
      <c r="D199" s="543"/>
      <c r="E199" s="543"/>
      <c r="F199" s="543"/>
    </row>
    <row r="200" spans="1:6">
      <c r="A200" s="115" t="s">
        <v>1071</v>
      </c>
      <c r="B200" s="116"/>
      <c r="C200" s="117"/>
      <c r="D200" s="117"/>
    </row>
    <row r="201" spans="1:6">
      <c r="A201" s="115"/>
      <c r="B201" s="116"/>
      <c r="C201" s="117"/>
      <c r="D201" s="117"/>
    </row>
    <row r="202" spans="1:6">
      <c r="A202" s="115" t="s">
        <v>1070</v>
      </c>
      <c r="B202" s="116"/>
      <c r="C202" s="117"/>
      <c r="D202" s="117"/>
    </row>
    <row r="203" spans="1:6" ht="13" thickBot="1">
      <c r="A203" s="160"/>
      <c r="B203" s="116"/>
      <c r="C203" s="117"/>
      <c r="D203" s="117"/>
      <c r="E203" s="413"/>
      <c r="F203" s="413"/>
    </row>
    <row r="204" spans="1:6">
      <c r="A204" s="156" t="s">
        <v>320</v>
      </c>
      <c r="B204" s="119" t="s">
        <v>161</v>
      </c>
      <c r="C204" s="119" t="s">
        <v>319</v>
      </c>
      <c r="D204" s="119" t="s">
        <v>318</v>
      </c>
      <c r="E204" s="422" t="s">
        <v>317</v>
      </c>
      <c r="F204" s="423" t="s">
        <v>316</v>
      </c>
    </row>
    <row r="205" spans="1:6">
      <c r="A205" s="139"/>
      <c r="B205" s="16"/>
      <c r="C205" s="16"/>
      <c r="D205" s="16"/>
      <c r="E205" s="430"/>
      <c r="F205" s="431"/>
    </row>
    <row r="206" spans="1:6">
      <c r="A206" s="131"/>
      <c r="B206" s="135" t="s">
        <v>653</v>
      </c>
      <c r="C206" s="12"/>
      <c r="D206" s="12"/>
      <c r="E206" s="436"/>
      <c r="F206" s="426"/>
    </row>
    <row r="207" spans="1:6">
      <c r="A207" s="131"/>
      <c r="B207" s="11"/>
      <c r="C207" s="12"/>
      <c r="D207" s="12"/>
      <c r="E207" s="425"/>
      <c r="F207" s="426"/>
    </row>
    <row r="208" spans="1:6" ht="30.5">
      <c r="A208" s="131"/>
      <c r="B208" s="124" t="s">
        <v>795</v>
      </c>
      <c r="C208" s="12"/>
      <c r="D208" s="12"/>
      <c r="E208" s="425"/>
      <c r="F208" s="426"/>
    </row>
    <row r="209" spans="1:6">
      <c r="A209" s="131"/>
      <c r="B209" s="13"/>
      <c r="C209" s="12"/>
      <c r="D209" s="12"/>
      <c r="E209" s="425"/>
      <c r="F209" s="426"/>
    </row>
    <row r="210" spans="1:6">
      <c r="A210" s="131" t="s">
        <v>650</v>
      </c>
      <c r="B210" s="121" t="s">
        <v>646</v>
      </c>
      <c r="C210" s="17" t="s">
        <v>332</v>
      </c>
      <c r="D210" s="9">
        <v>2</v>
      </c>
      <c r="E210" s="425"/>
      <c r="F210" s="426">
        <f t="shared" ref="F210:F237" si="4">D210*E210</f>
        <v>0</v>
      </c>
    </row>
    <row r="211" spans="1:6">
      <c r="A211" s="131" t="s">
        <v>647</v>
      </c>
      <c r="B211" s="13" t="s">
        <v>642</v>
      </c>
      <c r="C211" s="12" t="s">
        <v>332</v>
      </c>
      <c r="D211" s="12">
        <v>1</v>
      </c>
      <c r="E211" s="425"/>
      <c r="F211" s="426">
        <f t="shared" si="4"/>
        <v>0</v>
      </c>
    </row>
    <row r="212" spans="1:6">
      <c r="A212" s="139"/>
      <c r="B212" s="16"/>
      <c r="C212" s="16"/>
      <c r="D212" s="16"/>
      <c r="E212" s="430"/>
      <c r="F212" s="426">
        <f t="shared" si="4"/>
        <v>0</v>
      </c>
    </row>
    <row r="213" spans="1:6" ht="21">
      <c r="A213" s="131"/>
      <c r="B213" s="134" t="s">
        <v>622</v>
      </c>
      <c r="C213" s="12"/>
      <c r="D213" s="170"/>
      <c r="E213" s="425"/>
      <c r="F213" s="426">
        <f t="shared" si="4"/>
        <v>0</v>
      </c>
    </row>
    <row r="214" spans="1:6">
      <c r="A214" s="131"/>
      <c r="B214" s="13"/>
      <c r="C214" s="12"/>
      <c r="D214" s="170"/>
      <c r="E214" s="425"/>
      <c r="F214" s="426">
        <f t="shared" si="4"/>
        <v>0</v>
      </c>
    </row>
    <row r="215" spans="1:6" ht="30">
      <c r="A215" s="131"/>
      <c r="B215" s="11" t="s">
        <v>1074</v>
      </c>
      <c r="C215" s="12"/>
      <c r="D215" s="170"/>
      <c r="E215" s="425"/>
      <c r="F215" s="426">
        <f t="shared" si="4"/>
        <v>0</v>
      </c>
    </row>
    <row r="216" spans="1:6">
      <c r="A216" s="131"/>
      <c r="B216" s="13"/>
      <c r="C216" s="12"/>
      <c r="D216" s="170"/>
      <c r="E216" s="425"/>
      <c r="F216" s="426">
        <f t="shared" si="4"/>
        <v>0</v>
      </c>
    </row>
    <row r="217" spans="1:6">
      <c r="A217" s="131" t="s">
        <v>792</v>
      </c>
      <c r="B217" s="13" t="s">
        <v>518</v>
      </c>
      <c r="C217" s="12" t="s">
        <v>332</v>
      </c>
      <c r="D217" s="170">
        <v>1</v>
      </c>
      <c r="E217" s="425"/>
      <c r="F217" s="426">
        <f t="shared" si="4"/>
        <v>0</v>
      </c>
    </row>
    <row r="218" spans="1:6">
      <c r="A218" s="131"/>
      <c r="B218" s="13"/>
      <c r="C218" s="12"/>
      <c r="D218" s="170"/>
      <c r="E218" s="425"/>
      <c r="F218" s="426">
        <f t="shared" si="4"/>
        <v>0</v>
      </c>
    </row>
    <row r="219" spans="1:6">
      <c r="A219" s="131"/>
      <c r="B219" s="135" t="s">
        <v>791</v>
      </c>
      <c r="C219" s="12"/>
      <c r="D219" s="170"/>
      <c r="E219" s="425"/>
      <c r="F219" s="426">
        <f t="shared" si="4"/>
        <v>0</v>
      </c>
    </row>
    <row r="220" spans="1:6">
      <c r="A220" s="131"/>
      <c r="B220" s="13"/>
      <c r="C220" s="12"/>
      <c r="D220" s="170"/>
      <c r="E220" s="425"/>
      <c r="F220" s="426">
        <f t="shared" si="4"/>
        <v>0</v>
      </c>
    </row>
    <row r="221" spans="1:6" ht="20">
      <c r="A221" s="131"/>
      <c r="B221" s="11" t="s">
        <v>790</v>
      </c>
      <c r="C221" s="12"/>
      <c r="D221" s="170"/>
      <c r="E221" s="425"/>
      <c r="F221" s="426">
        <f t="shared" si="4"/>
        <v>0</v>
      </c>
    </row>
    <row r="222" spans="1:6">
      <c r="A222" s="139"/>
      <c r="B222" s="16"/>
      <c r="C222" s="16"/>
      <c r="D222" s="16"/>
      <c r="E222" s="430"/>
      <c r="F222" s="426">
        <f t="shared" si="4"/>
        <v>0</v>
      </c>
    </row>
    <row r="223" spans="1:6">
      <c r="A223" s="131" t="s">
        <v>789</v>
      </c>
      <c r="B223" s="13" t="s">
        <v>788</v>
      </c>
      <c r="C223" s="12" t="s">
        <v>332</v>
      </c>
      <c r="D223" s="170">
        <v>1</v>
      </c>
      <c r="E223" s="425"/>
      <c r="F223" s="426">
        <f t="shared" si="4"/>
        <v>0</v>
      </c>
    </row>
    <row r="224" spans="1:6">
      <c r="A224" s="131"/>
      <c r="B224" s="13"/>
      <c r="C224" s="12"/>
      <c r="D224" s="170"/>
      <c r="E224" s="425"/>
      <c r="F224" s="426">
        <f t="shared" si="4"/>
        <v>0</v>
      </c>
    </row>
    <row r="225" spans="1:6" ht="30">
      <c r="A225" s="131"/>
      <c r="B225" s="11" t="s">
        <v>1073</v>
      </c>
      <c r="C225" s="12"/>
      <c r="D225" s="170"/>
      <c r="E225" s="425"/>
      <c r="F225" s="426">
        <f t="shared" si="4"/>
        <v>0</v>
      </c>
    </row>
    <row r="226" spans="1:6">
      <c r="A226" s="131"/>
      <c r="B226" s="16"/>
      <c r="C226" s="12"/>
      <c r="D226" s="170"/>
      <c r="E226" s="425"/>
      <c r="F226" s="426">
        <f t="shared" si="4"/>
        <v>0</v>
      </c>
    </row>
    <row r="227" spans="1:6">
      <c r="A227" s="131" t="s">
        <v>786</v>
      </c>
      <c r="B227" s="13" t="s">
        <v>518</v>
      </c>
      <c r="C227" s="12" t="s">
        <v>332</v>
      </c>
      <c r="D227" s="170">
        <v>1</v>
      </c>
      <c r="E227" s="425"/>
      <c r="F227" s="426">
        <f t="shared" si="4"/>
        <v>0</v>
      </c>
    </row>
    <row r="228" spans="1:6">
      <c r="A228" s="139"/>
      <c r="B228" s="16"/>
      <c r="C228" s="16"/>
      <c r="D228" s="16"/>
      <c r="E228" s="430"/>
      <c r="F228" s="426">
        <f t="shared" si="4"/>
        <v>0</v>
      </c>
    </row>
    <row r="229" spans="1:6">
      <c r="A229" s="131"/>
      <c r="B229" s="134" t="s">
        <v>575</v>
      </c>
      <c r="C229" s="12"/>
      <c r="D229" s="170"/>
      <c r="E229" s="425"/>
      <c r="F229" s="426">
        <f t="shared" si="4"/>
        <v>0</v>
      </c>
    </row>
    <row r="230" spans="1:6">
      <c r="A230" s="131"/>
      <c r="B230" s="13"/>
      <c r="C230" s="12"/>
      <c r="D230" s="170"/>
      <c r="E230" s="425"/>
      <c r="F230" s="426">
        <f t="shared" si="4"/>
        <v>0</v>
      </c>
    </row>
    <row r="231" spans="1:6" ht="20">
      <c r="A231" s="131" t="s">
        <v>785</v>
      </c>
      <c r="B231" s="172" t="s">
        <v>574</v>
      </c>
      <c r="C231" s="12" t="s">
        <v>496</v>
      </c>
      <c r="D231" s="170">
        <v>40</v>
      </c>
      <c r="E231" s="425"/>
      <c r="F231" s="426">
        <f t="shared" si="4"/>
        <v>0</v>
      </c>
    </row>
    <row r="232" spans="1:6">
      <c r="A232" s="131"/>
      <c r="B232" s="13"/>
      <c r="C232" s="13"/>
      <c r="D232" s="170"/>
      <c r="E232" s="425"/>
      <c r="F232" s="426">
        <f t="shared" si="4"/>
        <v>0</v>
      </c>
    </row>
    <row r="233" spans="1:6">
      <c r="A233" s="131"/>
      <c r="B233" s="134" t="s">
        <v>784</v>
      </c>
      <c r="C233" s="13"/>
      <c r="D233" s="170"/>
      <c r="E233" s="425"/>
      <c r="F233" s="426">
        <f t="shared" si="4"/>
        <v>0</v>
      </c>
    </row>
    <row r="234" spans="1:6">
      <c r="A234" s="131"/>
      <c r="B234" s="134"/>
      <c r="C234" s="13"/>
      <c r="D234" s="170"/>
      <c r="E234" s="425"/>
      <c r="F234" s="426">
        <f t="shared" si="4"/>
        <v>0</v>
      </c>
    </row>
    <row r="235" spans="1:6" ht="20">
      <c r="A235" s="131"/>
      <c r="B235" s="11" t="s">
        <v>1072</v>
      </c>
      <c r="C235" s="13"/>
      <c r="D235" s="170"/>
      <c r="E235" s="425"/>
      <c r="F235" s="426">
        <f t="shared" si="4"/>
        <v>0</v>
      </c>
    </row>
    <row r="236" spans="1:6">
      <c r="A236" s="131"/>
      <c r="B236" s="13"/>
      <c r="C236" s="13"/>
      <c r="D236" s="170"/>
      <c r="E236" s="425"/>
      <c r="F236" s="426">
        <f t="shared" si="4"/>
        <v>0</v>
      </c>
    </row>
    <row r="237" spans="1:6">
      <c r="A237" s="131" t="s">
        <v>782</v>
      </c>
      <c r="B237" s="158" t="s">
        <v>781</v>
      </c>
      <c r="C237" s="12" t="s">
        <v>332</v>
      </c>
      <c r="D237" s="12">
        <v>1</v>
      </c>
      <c r="E237" s="425"/>
      <c r="F237" s="426">
        <f t="shared" si="4"/>
        <v>0</v>
      </c>
    </row>
    <row r="238" spans="1:6">
      <c r="A238" s="131"/>
      <c r="B238" s="158"/>
      <c r="C238" s="12"/>
      <c r="D238" s="12"/>
      <c r="E238" s="425"/>
      <c r="F238" s="426"/>
    </row>
    <row r="239" spans="1:6">
      <c r="A239" s="131"/>
      <c r="B239" s="13"/>
      <c r="C239" s="12"/>
      <c r="D239" s="170"/>
      <c r="E239" s="425"/>
      <c r="F239" s="407"/>
    </row>
    <row r="240" spans="1:6">
      <c r="A240" s="131"/>
      <c r="B240" s="13"/>
      <c r="C240" s="12"/>
      <c r="D240" s="12"/>
      <c r="E240" s="425"/>
      <c r="F240" s="426"/>
    </row>
    <row r="241" spans="1:6" ht="13" thickBot="1">
      <c r="A241" s="126"/>
      <c r="B241" s="127"/>
      <c r="C241" s="128"/>
      <c r="D241" s="128" t="s">
        <v>773</v>
      </c>
      <c r="E241" s="427"/>
      <c r="F241" s="428">
        <f>SUM(F205:F240)</f>
        <v>0</v>
      </c>
    </row>
    <row r="242" spans="1:6">
      <c r="A242" s="129"/>
      <c r="B242" s="116"/>
      <c r="C242" s="117"/>
      <c r="D242" s="117"/>
      <c r="E242" s="429"/>
      <c r="F242" s="429"/>
    </row>
    <row r="243" spans="1:6">
      <c r="A243" s="129"/>
      <c r="B243" s="116"/>
      <c r="C243" s="117"/>
      <c r="D243" s="117"/>
      <c r="E243" s="429"/>
      <c r="F243" s="429"/>
    </row>
    <row r="244" spans="1:6">
      <c r="A244" s="542" t="s">
        <v>324</v>
      </c>
      <c r="B244" s="543"/>
      <c r="C244" s="543"/>
      <c r="D244" s="543"/>
      <c r="E244" s="543"/>
      <c r="F244" s="543"/>
    </row>
    <row r="245" spans="1:6">
      <c r="A245" s="542" t="s">
        <v>323</v>
      </c>
      <c r="B245" s="543"/>
      <c r="C245" s="543"/>
      <c r="D245" s="543"/>
      <c r="E245" s="543"/>
      <c r="F245" s="543"/>
    </row>
    <row r="246" spans="1:6">
      <c r="A246" s="115" t="s">
        <v>1071</v>
      </c>
      <c r="B246" s="116"/>
      <c r="C246" s="117"/>
      <c r="D246" s="117"/>
    </row>
    <row r="247" spans="1:6">
      <c r="A247" s="115"/>
      <c r="B247" s="116"/>
      <c r="C247" s="117"/>
      <c r="D247" s="117"/>
    </row>
    <row r="248" spans="1:6">
      <c r="A248" s="115" t="s">
        <v>1070</v>
      </c>
      <c r="B248" s="116"/>
      <c r="C248" s="117"/>
      <c r="D248" s="117"/>
    </row>
    <row r="249" spans="1:6" ht="13" thickBot="1">
      <c r="A249" s="160"/>
      <c r="B249" s="116"/>
      <c r="C249" s="117"/>
      <c r="D249" s="117"/>
      <c r="E249" s="413"/>
      <c r="F249" s="413"/>
    </row>
    <row r="250" spans="1:6">
      <c r="A250" s="156" t="s">
        <v>320</v>
      </c>
      <c r="B250" s="119" t="s">
        <v>161</v>
      </c>
      <c r="C250" s="119" t="s">
        <v>319</v>
      </c>
      <c r="D250" s="119" t="s">
        <v>318</v>
      </c>
      <c r="E250" s="422" t="s">
        <v>317</v>
      </c>
      <c r="F250" s="423" t="s">
        <v>316</v>
      </c>
    </row>
    <row r="251" spans="1:6">
      <c r="A251" s="139"/>
      <c r="B251" s="16"/>
      <c r="C251" s="16"/>
      <c r="D251" s="16"/>
      <c r="E251" s="430"/>
      <c r="F251" s="431"/>
    </row>
    <row r="252" spans="1:6">
      <c r="A252" s="131"/>
      <c r="B252" s="134" t="s">
        <v>780</v>
      </c>
      <c r="C252" s="12"/>
      <c r="D252" s="12"/>
      <c r="E252" s="436"/>
      <c r="F252" s="426"/>
    </row>
    <row r="253" spans="1:6">
      <c r="A253" s="131"/>
      <c r="B253" s="134"/>
      <c r="C253" s="12"/>
      <c r="D253" s="12"/>
      <c r="E253" s="436"/>
      <c r="F253" s="426"/>
    </row>
    <row r="254" spans="1:6" ht="80">
      <c r="A254" s="131" t="s">
        <v>779</v>
      </c>
      <c r="B254" s="166" t="s">
        <v>778</v>
      </c>
      <c r="C254" s="12" t="s">
        <v>336</v>
      </c>
      <c r="D254" s="12">
        <v>1</v>
      </c>
      <c r="E254" s="425"/>
      <c r="F254" s="426">
        <f>D254*E254</f>
        <v>0</v>
      </c>
    </row>
    <row r="255" spans="1:6">
      <c r="A255" s="131"/>
      <c r="B255" s="134"/>
      <c r="C255" s="12"/>
      <c r="D255" s="12"/>
      <c r="E255" s="436"/>
      <c r="F255" s="426">
        <f>D255*E255</f>
        <v>0</v>
      </c>
    </row>
    <row r="256" spans="1:6" ht="40">
      <c r="A256" s="131" t="s">
        <v>777</v>
      </c>
      <c r="B256" s="13" t="s">
        <v>776</v>
      </c>
      <c r="C256" s="12" t="s">
        <v>336</v>
      </c>
      <c r="D256" s="12">
        <v>1</v>
      </c>
      <c r="E256" s="425"/>
      <c r="F256" s="426">
        <f>D256*E256</f>
        <v>0</v>
      </c>
    </row>
    <row r="257" spans="1:6">
      <c r="A257" s="131"/>
      <c r="B257" s="166"/>
      <c r="C257" s="12"/>
      <c r="D257" s="12"/>
      <c r="E257" s="425"/>
      <c r="F257" s="426">
        <f>D257*E257</f>
        <v>0</v>
      </c>
    </row>
    <row r="258" spans="1:6" ht="30">
      <c r="A258" s="131" t="s">
        <v>775</v>
      </c>
      <c r="B258" s="166" t="s">
        <v>774</v>
      </c>
      <c r="C258" s="12" t="s">
        <v>336</v>
      </c>
      <c r="D258" s="12">
        <v>1</v>
      </c>
      <c r="E258" s="425"/>
      <c r="F258" s="426">
        <f>D258*E258</f>
        <v>0</v>
      </c>
    </row>
    <row r="259" spans="1:6">
      <c r="A259" s="131"/>
      <c r="B259" s="134"/>
      <c r="C259" s="12"/>
      <c r="D259" s="12"/>
      <c r="E259" s="436"/>
      <c r="F259" s="426"/>
    </row>
    <row r="260" spans="1:6">
      <c r="A260" s="131"/>
      <c r="B260" s="134"/>
      <c r="C260" s="12"/>
      <c r="D260" s="12"/>
      <c r="E260" s="436"/>
      <c r="F260" s="426"/>
    </row>
    <row r="261" spans="1:6">
      <c r="A261" s="131"/>
      <c r="B261" s="134"/>
      <c r="C261" s="12"/>
      <c r="D261" s="12"/>
      <c r="E261" s="436"/>
      <c r="F261" s="426"/>
    </row>
    <row r="262" spans="1:6">
      <c r="A262" s="131"/>
      <c r="B262" s="134"/>
      <c r="C262" s="12"/>
      <c r="D262" s="12"/>
      <c r="E262" s="436"/>
      <c r="F262" s="426"/>
    </row>
    <row r="263" spans="1:6">
      <c r="A263" s="131"/>
      <c r="B263" s="134"/>
      <c r="C263" s="12"/>
      <c r="D263" s="12"/>
      <c r="E263" s="436"/>
      <c r="F263" s="426"/>
    </row>
    <row r="264" spans="1:6">
      <c r="A264" s="131"/>
      <c r="B264" s="134"/>
      <c r="C264" s="12"/>
      <c r="D264" s="12"/>
      <c r="E264" s="436"/>
      <c r="F264" s="426"/>
    </row>
    <row r="265" spans="1:6">
      <c r="A265" s="131"/>
      <c r="B265" s="134"/>
      <c r="C265" s="12"/>
      <c r="D265" s="12"/>
      <c r="E265" s="436"/>
      <c r="F265" s="426"/>
    </row>
    <row r="266" spans="1:6">
      <c r="A266" s="131"/>
      <c r="B266" s="134"/>
      <c r="C266" s="12"/>
      <c r="D266" s="12"/>
      <c r="E266" s="436"/>
      <c r="F266" s="426"/>
    </row>
    <row r="267" spans="1:6">
      <c r="A267" s="131"/>
      <c r="B267" s="134"/>
      <c r="C267" s="12"/>
      <c r="D267" s="12"/>
      <c r="E267" s="436"/>
      <c r="F267" s="426"/>
    </row>
    <row r="268" spans="1:6">
      <c r="A268" s="131"/>
      <c r="B268" s="134"/>
      <c r="C268" s="12"/>
      <c r="D268" s="12"/>
      <c r="E268" s="436"/>
      <c r="F268" s="426"/>
    </row>
    <row r="269" spans="1:6">
      <c r="A269" s="131"/>
      <c r="B269" s="134"/>
      <c r="C269" s="12"/>
      <c r="D269" s="12"/>
      <c r="E269" s="436"/>
      <c r="F269" s="426"/>
    </row>
    <row r="270" spans="1:6">
      <c r="A270" s="131"/>
      <c r="B270" s="134"/>
      <c r="C270" s="12"/>
      <c r="D270" s="12"/>
      <c r="E270" s="436"/>
      <c r="F270" s="426"/>
    </row>
    <row r="271" spans="1:6">
      <c r="A271" s="131"/>
      <c r="B271" s="134"/>
      <c r="C271" s="12"/>
      <c r="D271" s="12"/>
      <c r="E271" s="436"/>
      <c r="F271" s="426"/>
    </row>
    <row r="272" spans="1:6">
      <c r="A272" s="131"/>
      <c r="B272" s="134"/>
      <c r="C272" s="12"/>
      <c r="D272" s="12"/>
      <c r="E272" s="436"/>
      <c r="F272" s="426"/>
    </row>
    <row r="273" spans="1:6">
      <c r="A273" s="131"/>
      <c r="B273" s="134"/>
      <c r="C273" s="12"/>
      <c r="D273" s="12"/>
      <c r="E273" s="436"/>
      <c r="F273" s="426"/>
    </row>
    <row r="274" spans="1:6">
      <c r="A274" s="131"/>
      <c r="B274" s="134"/>
      <c r="C274" s="12"/>
      <c r="D274" s="12"/>
      <c r="E274" s="436"/>
      <c r="F274" s="426"/>
    </row>
    <row r="275" spans="1:6">
      <c r="A275" s="131"/>
      <c r="B275" s="134"/>
      <c r="C275" s="12"/>
      <c r="D275" s="12"/>
      <c r="E275" s="436"/>
      <c r="F275" s="426"/>
    </row>
    <row r="276" spans="1:6">
      <c r="A276" s="131"/>
      <c r="B276" s="134"/>
      <c r="C276" s="12"/>
      <c r="D276" s="12"/>
      <c r="E276" s="436"/>
      <c r="F276" s="426"/>
    </row>
    <row r="277" spans="1:6">
      <c r="A277" s="131"/>
      <c r="B277" s="134"/>
      <c r="C277" s="12"/>
      <c r="D277" s="12"/>
      <c r="E277" s="436"/>
      <c r="F277" s="426"/>
    </row>
    <row r="278" spans="1:6">
      <c r="A278" s="131"/>
      <c r="B278" s="134"/>
      <c r="C278" s="12"/>
      <c r="D278" s="12"/>
      <c r="E278" s="436"/>
      <c r="F278" s="426"/>
    </row>
    <row r="279" spans="1:6">
      <c r="A279" s="131"/>
      <c r="B279" s="134"/>
      <c r="C279" s="12"/>
      <c r="D279" s="12"/>
      <c r="E279" s="436"/>
      <c r="F279" s="426"/>
    </row>
    <row r="280" spans="1:6">
      <c r="A280" s="131"/>
      <c r="B280" s="134"/>
      <c r="C280" s="12"/>
      <c r="D280" s="12"/>
      <c r="E280" s="436"/>
      <c r="F280" s="426"/>
    </row>
    <row r="281" spans="1:6">
      <c r="A281" s="131"/>
      <c r="B281" s="134"/>
      <c r="C281" s="12"/>
      <c r="D281" s="12"/>
      <c r="E281" s="436"/>
      <c r="F281" s="426"/>
    </row>
    <row r="282" spans="1:6">
      <c r="A282" s="131"/>
      <c r="B282" s="134"/>
      <c r="C282" s="12"/>
      <c r="D282" s="12"/>
      <c r="E282" s="436"/>
      <c r="F282" s="426"/>
    </row>
    <row r="283" spans="1:6">
      <c r="A283" s="131"/>
      <c r="B283" s="13"/>
      <c r="C283" s="12"/>
      <c r="D283" s="12"/>
      <c r="E283" s="425"/>
      <c r="F283" s="426"/>
    </row>
    <row r="284" spans="1:6" ht="13" thickBot="1">
      <c r="A284" s="126"/>
      <c r="B284" s="127"/>
      <c r="C284" s="128"/>
      <c r="D284" s="128" t="s">
        <v>773</v>
      </c>
      <c r="E284" s="427"/>
      <c r="F284" s="428">
        <f>SUM(F251:F283)</f>
        <v>0</v>
      </c>
    </row>
    <row r="285" spans="1:6">
      <c r="A285" s="129"/>
      <c r="B285" s="116"/>
      <c r="C285" s="117"/>
      <c r="D285" s="117"/>
      <c r="E285" s="429"/>
      <c r="F285" s="429"/>
    </row>
    <row r="286" spans="1:6">
      <c r="A286" s="129"/>
      <c r="B286" s="116"/>
      <c r="C286" s="117"/>
      <c r="D286" s="117"/>
      <c r="E286" s="429"/>
      <c r="F286" s="429"/>
    </row>
    <row r="287" spans="1:6">
      <c r="A287" s="542" t="s">
        <v>324</v>
      </c>
      <c r="B287" s="543"/>
      <c r="C287" s="543"/>
      <c r="D287" s="543"/>
      <c r="E287" s="543"/>
      <c r="F287" s="543"/>
    </row>
    <row r="288" spans="1:6">
      <c r="A288" s="542" t="s">
        <v>323</v>
      </c>
      <c r="B288" s="543"/>
      <c r="C288" s="543"/>
      <c r="D288" s="543"/>
      <c r="E288" s="543"/>
      <c r="F288" s="543"/>
    </row>
    <row r="289" spans="1:6">
      <c r="A289" s="115" t="s">
        <v>1071</v>
      </c>
      <c r="B289" s="116"/>
      <c r="C289" s="117"/>
      <c r="D289" s="117"/>
    </row>
    <row r="290" spans="1:6">
      <c r="A290" s="115"/>
      <c r="B290" s="116"/>
      <c r="C290" s="117"/>
      <c r="D290" s="117"/>
    </row>
    <row r="291" spans="1:6">
      <c r="A291" s="115" t="s">
        <v>1070</v>
      </c>
      <c r="B291" s="116"/>
      <c r="C291" s="117"/>
      <c r="D291" s="117"/>
    </row>
    <row r="292" spans="1:6" ht="13" thickBot="1">
      <c r="A292" s="160"/>
      <c r="B292" s="116"/>
      <c r="C292" s="117"/>
      <c r="D292" s="117"/>
      <c r="E292" s="413"/>
      <c r="F292" s="413"/>
    </row>
    <row r="293" spans="1:6">
      <c r="A293" s="156" t="s">
        <v>320</v>
      </c>
      <c r="B293" s="119" t="s">
        <v>161</v>
      </c>
      <c r="C293" s="119" t="s">
        <v>319</v>
      </c>
      <c r="D293" s="119" t="s">
        <v>318</v>
      </c>
      <c r="E293" s="422" t="s">
        <v>317</v>
      </c>
      <c r="F293" s="423" t="s">
        <v>316</v>
      </c>
    </row>
    <row r="294" spans="1:6">
      <c r="A294" s="139"/>
      <c r="B294" s="16"/>
      <c r="C294" s="16"/>
      <c r="D294" s="16"/>
      <c r="E294" s="430"/>
      <c r="F294" s="431"/>
    </row>
    <row r="295" spans="1:6">
      <c r="A295" s="131"/>
      <c r="B295" s="148" t="s">
        <v>315</v>
      </c>
      <c r="C295" s="12"/>
      <c r="D295" s="12"/>
      <c r="E295" s="436"/>
      <c r="F295" s="426"/>
    </row>
    <row r="296" spans="1:6">
      <c r="A296" s="162"/>
      <c r="B296" s="163"/>
      <c r="C296" s="12"/>
      <c r="D296" s="12"/>
      <c r="E296" s="436"/>
      <c r="F296" s="426"/>
    </row>
    <row r="297" spans="1:6">
      <c r="A297" s="131"/>
      <c r="B297" s="13" t="s">
        <v>770</v>
      </c>
      <c r="C297" s="12"/>
      <c r="D297" s="12"/>
      <c r="E297" s="436"/>
      <c r="F297" s="426">
        <f>F48</f>
        <v>0</v>
      </c>
    </row>
    <row r="298" spans="1:6">
      <c r="A298" s="139"/>
      <c r="B298" s="16"/>
      <c r="C298" s="16"/>
      <c r="D298" s="16"/>
      <c r="E298" s="430"/>
      <c r="F298" s="431"/>
    </row>
    <row r="299" spans="1:6">
      <c r="A299" s="131"/>
      <c r="B299" s="13" t="s">
        <v>769</v>
      </c>
      <c r="C299" s="12"/>
      <c r="D299" s="12"/>
      <c r="E299" s="436"/>
      <c r="F299" s="426">
        <f>F96</f>
        <v>0</v>
      </c>
    </row>
    <row r="300" spans="1:6">
      <c r="A300" s="131"/>
      <c r="B300" s="13"/>
      <c r="C300" s="12"/>
      <c r="D300" s="12"/>
      <c r="E300" s="436"/>
      <c r="F300" s="426"/>
    </row>
    <row r="301" spans="1:6">
      <c r="A301" s="131"/>
      <c r="B301" s="13" t="s">
        <v>768</v>
      </c>
      <c r="C301" s="12"/>
      <c r="D301" s="12"/>
      <c r="E301" s="436"/>
      <c r="F301" s="426">
        <f>F147</f>
        <v>0</v>
      </c>
    </row>
    <row r="302" spans="1:6">
      <c r="A302" s="131"/>
      <c r="B302" s="13"/>
      <c r="C302" s="12"/>
      <c r="D302" s="12"/>
      <c r="E302" s="436"/>
      <c r="F302" s="426"/>
    </row>
    <row r="303" spans="1:6">
      <c r="A303" s="131"/>
      <c r="B303" s="13" t="s">
        <v>767</v>
      </c>
      <c r="C303" s="12"/>
      <c r="D303" s="12"/>
      <c r="E303" s="436"/>
      <c r="F303" s="426">
        <f>F195</f>
        <v>0</v>
      </c>
    </row>
    <row r="304" spans="1:6">
      <c r="A304" s="131"/>
      <c r="B304" s="135"/>
      <c r="C304" s="12"/>
      <c r="D304" s="12"/>
      <c r="E304" s="436"/>
      <c r="F304" s="426"/>
    </row>
    <row r="305" spans="1:6">
      <c r="A305" s="131"/>
      <c r="B305" s="13" t="s">
        <v>766</v>
      </c>
      <c r="C305" s="12"/>
      <c r="D305" s="12"/>
      <c r="E305" s="436"/>
      <c r="F305" s="426">
        <f>F241</f>
        <v>0</v>
      </c>
    </row>
    <row r="306" spans="1:6">
      <c r="A306" s="131"/>
      <c r="B306" s="11"/>
      <c r="C306" s="12"/>
      <c r="D306" s="12"/>
      <c r="E306" s="436"/>
      <c r="F306" s="426"/>
    </row>
    <row r="307" spans="1:6">
      <c r="A307" s="131"/>
      <c r="B307" s="13" t="s">
        <v>765</v>
      </c>
      <c r="C307" s="12"/>
      <c r="D307" s="12"/>
      <c r="E307" s="436"/>
      <c r="F307" s="426">
        <f>F284</f>
        <v>0</v>
      </c>
    </row>
    <row r="308" spans="1:6">
      <c r="A308" s="131"/>
      <c r="B308" s="13"/>
      <c r="C308" s="12"/>
      <c r="D308" s="12"/>
      <c r="E308" s="436"/>
      <c r="F308" s="426"/>
    </row>
    <row r="309" spans="1:6">
      <c r="A309" s="131"/>
      <c r="B309" s="13"/>
      <c r="C309" s="12"/>
      <c r="D309" s="12"/>
      <c r="E309" s="436"/>
      <c r="F309" s="426"/>
    </row>
    <row r="310" spans="1:6">
      <c r="A310" s="131"/>
      <c r="B310" s="11"/>
      <c r="C310" s="12"/>
      <c r="D310" s="12"/>
      <c r="E310" s="436"/>
      <c r="F310" s="426"/>
    </row>
    <row r="311" spans="1:6">
      <c r="A311" s="131"/>
      <c r="B311" s="13"/>
      <c r="C311" s="12"/>
      <c r="D311" s="12"/>
      <c r="E311" s="436"/>
      <c r="F311" s="426"/>
    </row>
    <row r="312" spans="1:6">
      <c r="A312" s="131"/>
      <c r="B312" s="13"/>
      <c r="C312" s="12"/>
      <c r="D312" s="12"/>
      <c r="E312" s="436"/>
      <c r="F312" s="426"/>
    </row>
    <row r="313" spans="1:6">
      <c r="A313" s="131"/>
      <c r="B313" s="13"/>
      <c r="C313" s="12"/>
      <c r="D313" s="12"/>
      <c r="E313" s="436"/>
      <c r="F313" s="426"/>
    </row>
    <row r="314" spans="1:6">
      <c r="A314" s="131"/>
      <c r="B314" s="135"/>
      <c r="C314" s="12"/>
      <c r="D314" s="12"/>
      <c r="E314" s="436"/>
      <c r="F314" s="426"/>
    </row>
    <row r="315" spans="1:6">
      <c r="A315" s="131"/>
      <c r="B315" s="13"/>
      <c r="C315" s="12"/>
      <c r="D315" s="12"/>
      <c r="E315" s="436"/>
      <c r="F315" s="426"/>
    </row>
    <row r="316" spans="1:6">
      <c r="A316" s="131"/>
      <c r="B316" s="11"/>
      <c r="C316" s="12"/>
      <c r="D316" s="12"/>
      <c r="E316" s="436"/>
      <c r="F316" s="426"/>
    </row>
    <row r="317" spans="1:6">
      <c r="A317" s="131"/>
      <c r="B317" s="13"/>
      <c r="C317" s="12"/>
      <c r="D317" s="12"/>
      <c r="E317" s="436"/>
      <c r="F317" s="426"/>
    </row>
    <row r="318" spans="1:6">
      <c r="A318" s="131"/>
      <c r="B318" s="13"/>
      <c r="C318" s="12"/>
      <c r="D318" s="12"/>
      <c r="E318" s="436"/>
      <c r="F318" s="426"/>
    </row>
    <row r="319" spans="1:6">
      <c r="A319" s="131"/>
      <c r="B319" s="13"/>
      <c r="C319" s="12"/>
      <c r="D319" s="12"/>
      <c r="E319" s="436"/>
      <c r="F319" s="426"/>
    </row>
    <row r="320" spans="1:6">
      <c r="A320" s="162"/>
      <c r="B320" s="163"/>
      <c r="C320" s="12"/>
      <c r="D320" s="12"/>
      <c r="E320" s="436"/>
      <c r="F320" s="426"/>
    </row>
    <row r="321" spans="1:6">
      <c r="A321" s="162"/>
      <c r="B321" s="163"/>
      <c r="C321" s="12"/>
      <c r="D321" s="12"/>
      <c r="E321" s="436"/>
      <c r="F321" s="426"/>
    </row>
    <row r="322" spans="1:6">
      <c r="A322" s="164"/>
      <c r="B322" s="166"/>
      <c r="C322" s="12"/>
      <c r="D322" s="12"/>
      <c r="E322" s="436"/>
      <c r="F322" s="426"/>
    </row>
    <row r="323" spans="1:6">
      <c r="A323" s="164"/>
      <c r="B323" s="166"/>
      <c r="C323" s="12"/>
      <c r="D323" s="12"/>
      <c r="E323" s="436"/>
      <c r="F323" s="426"/>
    </row>
    <row r="324" spans="1:6">
      <c r="A324" s="164"/>
      <c r="B324" s="166"/>
      <c r="C324" s="12"/>
      <c r="D324" s="12"/>
      <c r="E324" s="436"/>
      <c r="F324" s="426"/>
    </row>
    <row r="325" spans="1:6">
      <c r="A325" s="164"/>
      <c r="B325" s="166"/>
      <c r="C325" s="12"/>
      <c r="D325" s="12"/>
      <c r="E325" s="436"/>
      <c r="F325" s="426"/>
    </row>
    <row r="326" spans="1:6">
      <c r="A326" s="164"/>
      <c r="B326" s="166"/>
      <c r="C326" s="12"/>
      <c r="D326" s="12"/>
      <c r="E326" s="436"/>
      <c r="F326" s="426"/>
    </row>
    <row r="327" spans="1:6">
      <c r="A327" s="164"/>
      <c r="B327" s="166"/>
      <c r="C327" s="12"/>
      <c r="D327" s="12"/>
      <c r="E327" s="436"/>
      <c r="F327" s="426"/>
    </row>
    <row r="328" spans="1:6">
      <c r="A328" s="164"/>
      <c r="B328" s="166"/>
      <c r="C328" s="12"/>
      <c r="D328" s="12"/>
      <c r="E328" s="436"/>
      <c r="F328" s="426"/>
    </row>
    <row r="329" spans="1:6">
      <c r="A329" s="164"/>
      <c r="B329" s="166"/>
      <c r="C329" s="12"/>
      <c r="D329" s="12"/>
      <c r="E329" s="436"/>
      <c r="F329" s="426"/>
    </row>
    <row r="330" spans="1:6">
      <c r="A330" s="164"/>
      <c r="B330" s="166"/>
      <c r="C330" s="12"/>
      <c r="D330" s="12"/>
      <c r="E330" s="436"/>
      <c r="F330" s="426"/>
    </row>
    <row r="331" spans="1:6">
      <c r="A331" s="164"/>
      <c r="B331" s="166"/>
      <c r="C331" s="12"/>
      <c r="D331" s="12"/>
      <c r="E331" s="436"/>
      <c r="F331" s="426"/>
    </row>
    <row r="332" spans="1:6">
      <c r="A332" s="164"/>
      <c r="B332" s="166"/>
      <c r="C332" s="12"/>
      <c r="D332" s="12"/>
      <c r="E332" s="436"/>
      <c r="F332" s="426"/>
    </row>
    <row r="333" spans="1:6">
      <c r="A333" s="164"/>
      <c r="B333" s="166"/>
      <c r="C333" s="12"/>
      <c r="D333" s="12"/>
      <c r="E333" s="436"/>
      <c r="F333" s="426"/>
    </row>
    <row r="334" spans="1:6">
      <c r="A334" s="164"/>
      <c r="B334" s="173"/>
      <c r="C334" s="12"/>
      <c r="D334" s="12"/>
      <c r="E334" s="436"/>
      <c r="F334" s="426"/>
    </row>
    <row r="335" spans="1:6">
      <c r="A335" s="131"/>
      <c r="B335" s="134"/>
      <c r="C335" s="12"/>
      <c r="D335" s="12"/>
      <c r="E335" s="436"/>
      <c r="F335" s="426"/>
    </row>
    <row r="336" spans="1:6">
      <c r="A336" s="131"/>
      <c r="B336" s="158"/>
      <c r="C336" s="12"/>
      <c r="D336" s="12"/>
      <c r="E336" s="436"/>
      <c r="F336" s="426"/>
    </row>
    <row r="337" spans="1:6">
      <c r="A337" s="131"/>
      <c r="B337" s="158"/>
      <c r="C337" s="12"/>
      <c r="D337" s="12"/>
      <c r="E337" s="436"/>
      <c r="F337" s="426"/>
    </row>
    <row r="338" spans="1:6">
      <c r="A338" s="131"/>
      <c r="B338" s="158"/>
      <c r="C338" s="12"/>
      <c r="D338" s="12"/>
      <c r="E338" s="436"/>
      <c r="F338" s="426"/>
    </row>
    <row r="339" spans="1:6">
      <c r="A339" s="174"/>
      <c r="B339" s="121"/>
      <c r="C339" s="17"/>
      <c r="D339" s="17"/>
      <c r="E339" s="444"/>
      <c r="F339" s="445"/>
    </row>
    <row r="340" spans="1:6" ht="13" thickBot="1">
      <c r="A340" s="126"/>
      <c r="B340" s="127"/>
      <c r="C340" s="128"/>
      <c r="D340" s="128" t="s">
        <v>547</v>
      </c>
      <c r="E340" s="427"/>
      <c r="F340" s="428">
        <f>SUM(F294:F339)</f>
        <v>0</v>
      </c>
    </row>
  </sheetData>
  <mergeCells count="14">
    <mergeCell ref="A100:F100"/>
    <mergeCell ref="A1:F1"/>
    <mergeCell ref="A2:F2"/>
    <mergeCell ref="A51:F51"/>
    <mergeCell ref="A52:F52"/>
    <mergeCell ref="A99:F99"/>
    <mergeCell ref="A287:F287"/>
    <mergeCell ref="A288:F288"/>
    <mergeCell ref="A150:F150"/>
    <mergeCell ref="A151:F151"/>
    <mergeCell ref="A198:F198"/>
    <mergeCell ref="A199:F199"/>
    <mergeCell ref="A244:F244"/>
    <mergeCell ref="A245:F245"/>
  </mergeCells>
  <pageMargins left="0.75" right="0.75" top="1" bottom="1" header="0.5" footer="0.5"/>
  <pageSetup paperSize="9" scale="99" orientation="portrait" r:id="rId1"/>
  <headerFooter alignWithMargins="0">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02667f-0271-471b-bd6e-11a2e16def1d" xsi:nil="true"/>
    <lcf76f155ced4ddcb4097134ff3c332f xmlns="644a89e5-6bf3-45be-973d-31dedccce5a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D807DA5079DD4F8FC962D9402EEFD8" ma:contentTypeVersion="14" ma:contentTypeDescription="Create a new document." ma:contentTypeScope="" ma:versionID="20db4609069af92f9d9c5d3feb17fd47">
  <xsd:schema xmlns:xsd="http://www.w3.org/2001/XMLSchema" xmlns:xs="http://www.w3.org/2001/XMLSchema" xmlns:p="http://schemas.microsoft.com/office/2006/metadata/properties" xmlns:ns2="644a89e5-6bf3-45be-973d-31dedccce5a6" xmlns:ns3="3e02667f-0271-471b-bd6e-11a2e16def1d" targetNamespace="http://schemas.microsoft.com/office/2006/metadata/properties" ma:root="true" ma:fieldsID="2ff66c184e544dfa1da46048eefb2b93" ns2:_="" ns3:_="">
    <xsd:import namespace="644a89e5-6bf3-45be-973d-31dedccce5a6"/>
    <xsd:import namespace="3e02667f-0271-471b-bd6e-11a2e16def1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4a89e5-6bf3-45be-973d-31dedccce5a6"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6" nillable="true" ma:displayName="MediaServiceAutoTags" ma:internalName="MediaServiceAutoTags" ma:readOnly="true">
      <xsd:simpleType>
        <xsd:restriction base="dms:Text"/>
      </xsd:simpleType>
    </xsd:element>
    <xsd:element name="MediaServiceOCR" ma:index="7" nillable="true" ma:displayName="MediaServiceOCR" ma:internalName="MediaServiceOCR" ma:readOnly="true">
      <xsd:simpleType>
        <xsd:restriction base="dms:Note">
          <xsd:maxLength value="255"/>
        </xsd:restriction>
      </xsd:simpleType>
    </xsd:element>
    <xsd:element name="MediaServiceDateTaken" ma:index="8" nillable="true" ma:displayName="MediaServiceDateTaken" ma:hidden="true" ma:internalName="MediaServiceDateTaken" ma:readOnly="true">
      <xsd:simpleType>
        <xsd:restriction base="dms:Text"/>
      </xsd:simpleType>
    </xsd:element>
    <xsd:element name="MediaServiceLocation" ma:index="10" nillable="true" ma:displayName="MediaServiceLocation" ma:internalName="MediaServiceLocation"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a6c10d7-b926-4fc0-945e-3cbf5049f6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dc480c3-88f4-4fce-816c-41eab65f6a1b}" ma:internalName="TaxCatchAll" ma:showField="CatchAllData" ma:web="19e016ca-9046-4267-b57e-e57e3836d1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8E1482-9C90-4AE6-922F-8877D79E2122}">
  <ds:schemaRefs>
    <ds:schemaRef ds:uri="http://purl.org/dc/dcmitype/"/>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3e02667f-0271-471b-bd6e-11a2e16def1d"/>
    <ds:schemaRef ds:uri="644a89e5-6bf3-45be-973d-31dedccce5a6"/>
    <ds:schemaRef ds:uri="http://www.w3.org/XML/1998/namespace"/>
  </ds:schemaRefs>
</ds:datastoreItem>
</file>

<file path=customXml/itemProps2.xml><?xml version="1.0" encoding="utf-8"?>
<ds:datastoreItem xmlns:ds="http://schemas.openxmlformats.org/officeDocument/2006/customXml" ds:itemID="{B8972D82-2D6F-4490-89A4-132F6D3CAE9D}">
  <ds:schemaRefs>
    <ds:schemaRef ds:uri="http://schemas.microsoft.com/sharepoint/v3/contenttype/forms"/>
  </ds:schemaRefs>
</ds:datastoreItem>
</file>

<file path=customXml/itemProps3.xml><?xml version="1.0" encoding="utf-8"?>
<ds:datastoreItem xmlns:ds="http://schemas.openxmlformats.org/officeDocument/2006/customXml" ds:itemID="{FB068F5E-8978-4C84-8045-434C3B952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4a89e5-6bf3-45be-973d-31dedccce5a6"/>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14</vt:i4>
      </vt:variant>
    </vt:vector>
  </HeadingPairs>
  <TitlesOfParts>
    <vt:vector size="57" baseType="lpstr">
      <vt:lpstr>Cover</vt:lpstr>
      <vt:lpstr>Preamble</vt:lpstr>
      <vt:lpstr>1.0 General Items</vt:lpstr>
      <vt:lpstr>2.0 DayWorks</vt:lpstr>
      <vt:lpstr>6.1Transmission Kyaruma Muhokya</vt:lpstr>
      <vt:lpstr>6.1.1 BPT Transmission Mughete</vt:lpstr>
      <vt:lpstr>7.7 Mughete Kyarujumba</vt:lpstr>
      <vt:lpstr>7.7.1 Mughete Reservoir</vt:lpstr>
      <vt:lpstr>7.7.2 BPT1 Mughete Distribution</vt:lpstr>
      <vt:lpstr>7.7.3 BPT2 Mughete Distributio </vt:lpstr>
      <vt:lpstr>7.8 Kikorongo Lake Katwe </vt:lpstr>
      <vt:lpstr>7.8.1 Kikorongo Reservoir</vt:lpstr>
      <vt:lpstr>7.8.2 BPT1 Kikorongo Distributi</vt:lpstr>
      <vt:lpstr>7.8.3 BPT2 Kikorongo Distributi</vt:lpstr>
      <vt:lpstr>7.8.4 BPT3 Kikorongo Distributi</vt:lpstr>
      <vt:lpstr>7.8.5 BPT4 Kikorongo Distributi</vt:lpstr>
      <vt:lpstr>7.8.6 BPT5 Kikorongo Distributi</vt:lpstr>
      <vt:lpstr>7.8.7 BPT6 Kikorongo Distributi</vt:lpstr>
      <vt:lpstr>7.8.8 BPT7 Kikorongo Distributi</vt:lpstr>
      <vt:lpstr>7.9 Kinyabakazi Kahendero</vt:lpstr>
      <vt:lpstr>7.9.1 Kinyabakazi Elev Tank</vt:lpstr>
      <vt:lpstr>7.9.2 BPT1 Kinyabakazi Distribu</vt:lpstr>
      <vt:lpstr>7.9.3 BPT2 Kinyabakazi Distribu</vt:lpstr>
      <vt:lpstr>7.9.4 BPT3 Kinyabakazi Distribu</vt:lpstr>
      <vt:lpstr>7.10 Muhokya</vt:lpstr>
      <vt:lpstr>7.10.1 Muhokya Reservoir</vt:lpstr>
      <vt:lpstr>7.10.2 BPT1 Muhokya Distribut</vt:lpstr>
      <vt:lpstr>7.10.3 BPT2 Muhokya Distribut</vt:lpstr>
      <vt:lpstr>7.10.4 BPT3 Muhokya Distribut</vt:lpstr>
      <vt:lpstr>7.11 Kahokya-Nyateka Distrib</vt:lpstr>
      <vt:lpstr>7.11.1 Kilhambaghiro Elev Tank</vt:lpstr>
      <vt:lpstr>7.11.2 Murambi Elev Tank</vt:lpstr>
      <vt:lpstr>7.11.3 BPT1Kahokya-Nyateka Dist</vt:lpstr>
      <vt:lpstr>7.11.4 BPT2 Kahokya-Nyateka</vt:lpstr>
      <vt:lpstr>7.11.5 BPT3 Kahokya-Nyateka</vt:lpstr>
      <vt:lpstr>7.11.6 BPT4 Kahokya-Nyateka</vt:lpstr>
      <vt:lpstr>7.11.7 BPT5 Kahokya-Nyateka</vt:lpstr>
      <vt:lpstr>7.11.8 BPT6 Kahokya-Nyateka </vt:lpstr>
      <vt:lpstr>7.11.9 BPT 7 Kahokya-Nyateka </vt:lpstr>
      <vt:lpstr>Bill 8B - NYA -SD VIP BOYS</vt:lpstr>
      <vt:lpstr>Bill 8C - NYA -SD VIP GIRLS</vt:lpstr>
      <vt:lpstr>Bill 9 - NYA ESS</vt:lpstr>
      <vt:lpstr>Summary</vt:lpstr>
      <vt:lpstr>Cover!_Toc248145367</vt:lpstr>
      <vt:lpstr>'1.0 General Items'!Print_Area</vt:lpstr>
      <vt:lpstr>'6.1Transmission Kyaruma Muhokya'!Print_Area</vt:lpstr>
      <vt:lpstr>'7.10 Muhokya'!Print_Area</vt:lpstr>
      <vt:lpstr>'7.11 Kahokya-Nyateka Distrib'!Print_Area</vt:lpstr>
      <vt:lpstr>'7.7 Mughete Kyarujumba'!Print_Area</vt:lpstr>
      <vt:lpstr>'7.8 Kikorongo Lake Katwe '!Print_Area</vt:lpstr>
      <vt:lpstr>'7.9 Kinyabakazi Kahendero'!Print_Area</vt:lpstr>
      <vt:lpstr>Cover!Print_Area</vt:lpstr>
      <vt:lpstr>Preamble!Print_Area</vt:lpstr>
      <vt:lpstr>Summary!Print_Area</vt:lpstr>
      <vt:lpstr>'7.10.1 Muhokya Reservoir'!Print_Titles</vt:lpstr>
      <vt:lpstr>'7.7.1 Mughete Reservoir'!Print_Titles</vt:lpstr>
      <vt:lpstr>'7.8.1 Kikorongo Reservoir'!Print_Titles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KIPLAGAT</dc:creator>
  <cp:lastModifiedBy>user</cp:lastModifiedBy>
  <dcterms:created xsi:type="dcterms:W3CDTF">2022-12-08T01:46:21Z</dcterms:created>
  <dcterms:modified xsi:type="dcterms:W3CDTF">2023-05-18T10:36:43Z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0x01010022D807DA5079DD4F8FC962D9402EEFD8</vt:lpwstr>
  </property>
</Properties>
</file>